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MB\projects\P23-0044.ELASTICITEITEN\TAKEN\02_GMTAB\QBLOK_STD\"/>
    </mc:Choice>
  </mc:AlternateContent>
  <xr:revisionPtr revIDLastSave="0" documentId="13_ncr:1_{F8B195AB-9345-4DAB-B7B1-1151597D8E41}" xr6:coauthVersionLast="47" xr6:coauthVersionMax="47" xr10:uidLastSave="{00000000-0000-0000-0000-000000000000}"/>
  <bookViews>
    <workbookView xWindow="1390" yWindow="-110" windowWidth="17920" windowHeight="11020" tabRatio="758" xr2:uid="{00000000-000D-0000-FFFF-FFFF00000000}"/>
  </bookViews>
  <sheets>
    <sheet name="Overzicht" sheetId="23" r:id="rId1"/>
    <sheet name="Brandstof P10 Spits" sheetId="26" r:id="rId2"/>
    <sheet name="Brandstof P10" sheetId="24" r:id="rId3"/>
    <sheet name="Brandstof P20" sheetId="25" r:id="rId4"/>
    <sheet name="Labels" sheetId="19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3" l="1"/>
  <c r="H56" i="23"/>
  <c r="M29" i="23"/>
  <c r="L29" i="23"/>
  <c r="K29" i="23"/>
  <c r="J29" i="23"/>
  <c r="H29" i="23"/>
  <c r="M28" i="23"/>
  <c r="L28" i="23"/>
  <c r="K28" i="23"/>
  <c r="J28" i="23"/>
  <c r="H28" i="23"/>
  <c r="M27" i="23"/>
  <c r="L27" i="23"/>
  <c r="K27" i="23"/>
  <c r="J27" i="23"/>
  <c r="H27" i="23"/>
  <c r="C35" i="23"/>
  <c r="F35" i="23" s="1"/>
  <c r="D35" i="23"/>
  <c r="K35" i="23" s="1"/>
  <c r="E35" i="23"/>
  <c r="Q35" i="23"/>
  <c r="R35" i="23"/>
  <c r="S35" i="23"/>
  <c r="L35" i="23" s="1"/>
  <c r="T35" i="23"/>
  <c r="C36" i="23"/>
  <c r="J36" i="23" s="1"/>
  <c r="D36" i="23"/>
  <c r="E36" i="23"/>
  <c r="Q36" i="23"/>
  <c r="R36" i="23"/>
  <c r="T36" i="23" s="1"/>
  <c r="S36" i="23"/>
  <c r="C37" i="23"/>
  <c r="D37" i="23"/>
  <c r="K37" i="23" s="1"/>
  <c r="E37" i="23"/>
  <c r="L37" i="23" s="1"/>
  <c r="Q37" i="23"/>
  <c r="T37" i="23" s="1"/>
  <c r="R37" i="23"/>
  <c r="R38" i="23" s="1"/>
  <c r="S37" i="23"/>
  <c r="E38" i="23"/>
  <c r="S38" i="23"/>
  <c r="C42" i="23"/>
  <c r="D42" i="23"/>
  <c r="K42" i="23" s="1"/>
  <c r="E42" i="23"/>
  <c r="Q42" i="23"/>
  <c r="R42" i="23"/>
  <c r="S42" i="23"/>
  <c r="L42" i="23" s="1"/>
  <c r="C43" i="23"/>
  <c r="D43" i="23"/>
  <c r="K43" i="23" s="1"/>
  <c r="E43" i="23"/>
  <c r="E45" i="23" s="1"/>
  <c r="Q43" i="23"/>
  <c r="T43" i="23" s="1"/>
  <c r="R43" i="23"/>
  <c r="S43" i="23"/>
  <c r="L43" i="23" s="1"/>
  <c r="C44" i="23"/>
  <c r="D44" i="23"/>
  <c r="E44" i="23"/>
  <c r="Q44" i="23"/>
  <c r="R44" i="23"/>
  <c r="S44" i="23"/>
  <c r="L44" i="23" s="1"/>
  <c r="C45" i="23"/>
  <c r="C49" i="23"/>
  <c r="D49" i="23"/>
  <c r="E49" i="23"/>
  <c r="Q49" i="23"/>
  <c r="R49" i="23"/>
  <c r="S49" i="23"/>
  <c r="S52" i="23" s="1"/>
  <c r="C50" i="23"/>
  <c r="D50" i="23"/>
  <c r="K50" i="23" s="1"/>
  <c r="E50" i="23"/>
  <c r="F50" i="23"/>
  <c r="Q50" i="23"/>
  <c r="T50" i="23" s="1"/>
  <c r="R50" i="23"/>
  <c r="S50" i="23"/>
  <c r="C51" i="23"/>
  <c r="D51" i="23"/>
  <c r="E51" i="23"/>
  <c r="L51" i="23" s="1"/>
  <c r="Q51" i="23"/>
  <c r="R51" i="23"/>
  <c r="S51" i="23"/>
  <c r="R52" i="23"/>
  <c r="H60" i="23"/>
  <c r="H59" i="23"/>
  <c r="H58" i="23"/>
  <c r="J50" i="23" l="1"/>
  <c r="L49" i="23"/>
  <c r="F42" i="23"/>
  <c r="F37" i="23"/>
  <c r="T49" i="23"/>
  <c r="M50" i="23"/>
  <c r="D52" i="23"/>
  <c r="K52" i="23" s="1"/>
  <c r="K51" i="23"/>
  <c r="L50" i="23"/>
  <c r="K44" i="23"/>
  <c r="F43" i="23"/>
  <c r="M43" i="23" s="1"/>
  <c r="F44" i="23"/>
  <c r="F45" i="23" s="1"/>
  <c r="D45" i="23"/>
  <c r="K45" i="23" s="1"/>
  <c r="R45" i="23"/>
  <c r="M37" i="23"/>
  <c r="K49" i="23"/>
  <c r="F49" i="23"/>
  <c r="Q38" i="23"/>
  <c r="T44" i="23"/>
  <c r="M44" i="23" s="1"/>
  <c r="T42" i="23"/>
  <c r="T45" i="23" s="1"/>
  <c r="L38" i="23"/>
  <c r="T38" i="23"/>
  <c r="F51" i="23"/>
  <c r="F52" i="23" s="1"/>
  <c r="S45" i="23"/>
  <c r="J43" i="23"/>
  <c r="D38" i="23"/>
  <c r="K38" i="23" s="1"/>
  <c r="T51" i="23"/>
  <c r="Q45" i="23"/>
  <c r="J45" i="23" s="1"/>
  <c r="C38" i="23"/>
  <c r="J37" i="23"/>
  <c r="L36" i="23"/>
  <c r="L45" i="23"/>
  <c r="K36" i="23"/>
  <c r="M35" i="23"/>
  <c r="F36" i="23"/>
  <c r="M36" i="23" s="1"/>
  <c r="E52" i="23"/>
  <c r="L52" i="23" s="1"/>
  <c r="Q52" i="23"/>
  <c r="C52" i="23"/>
  <c r="J51" i="23"/>
  <c r="J49" i="23"/>
  <c r="J44" i="23"/>
  <c r="J42" i="23"/>
  <c r="J35" i="23"/>
  <c r="T52" i="23" l="1"/>
  <c r="M49" i="23"/>
  <c r="J52" i="23"/>
  <c r="M42" i="23"/>
  <c r="M52" i="23"/>
  <c r="M51" i="23"/>
  <c r="M45" i="23"/>
  <c r="J38" i="23"/>
  <c r="F38" i="23"/>
  <c r="M38" i="23" s="1"/>
  <c r="K59" i="23" l="1"/>
  <c r="L59" i="23"/>
  <c r="S20" i="23"/>
  <c r="R20" i="23"/>
  <c r="Q20" i="23"/>
  <c r="E20" i="23"/>
  <c r="D20" i="23"/>
  <c r="K20" i="23" s="1"/>
  <c r="C20" i="23"/>
  <c r="S19" i="23"/>
  <c r="R19" i="23"/>
  <c r="Q19" i="23"/>
  <c r="E19" i="23"/>
  <c r="D19" i="23"/>
  <c r="C19" i="23"/>
  <c r="S18" i="23"/>
  <c r="R18" i="23"/>
  <c r="Q18" i="23"/>
  <c r="E18" i="23"/>
  <c r="D18" i="23"/>
  <c r="C18" i="23"/>
  <c r="S13" i="23"/>
  <c r="R13" i="23"/>
  <c r="Q13" i="23"/>
  <c r="S12" i="23"/>
  <c r="R12" i="23"/>
  <c r="Q12" i="23"/>
  <c r="S11" i="23"/>
  <c r="R11" i="23"/>
  <c r="Q11" i="23"/>
  <c r="E13" i="23"/>
  <c r="D13" i="23"/>
  <c r="C13" i="23"/>
  <c r="E12" i="23"/>
  <c r="D12" i="23"/>
  <c r="K12" i="23" s="1"/>
  <c r="C12" i="23"/>
  <c r="E11" i="23"/>
  <c r="D11" i="23"/>
  <c r="C11" i="23"/>
  <c r="S6" i="23"/>
  <c r="R6" i="23"/>
  <c r="Q6" i="23"/>
  <c r="S5" i="23"/>
  <c r="R5" i="23"/>
  <c r="Q5" i="23"/>
  <c r="E6" i="23"/>
  <c r="D6" i="23"/>
  <c r="C6" i="23"/>
  <c r="J6" i="23" s="1"/>
  <c r="E5" i="23"/>
  <c r="D5" i="23"/>
  <c r="C5" i="23"/>
  <c r="S4" i="23"/>
  <c r="R4" i="23"/>
  <c r="Q4" i="23"/>
  <c r="E4" i="23"/>
  <c r="D4" i="23"/>
  <c r="C4" i="23"/>
  <c r="J20" i="23" l="1"/>
  <c r="L19" i="23"/>
  <c r="T19" i="23"/>
  <c r="D21" i="23"/>
  <c r="F12" i="23"/>
  <c r="S21" i="23"/>
  <c r="J4" i="23"/>
  <c r="J13" i="23"/>
  <c r="Q21" i="23"/>
  <c r="L6" i="23"/>
  <c r="K4" i="23"/>
  <c r="K6" i="23"/>
  <c r="J11" i="23"/>
  <c r="L13" i="23"/>
  <c r="M60" i="23"/>
  <c r="K13" i="23"/>
  <c r="L11" i="23"/>
  <c r="K11" i="23"/>
  <c r="L4" i="23"/>
  <c r="K18" i="23"/>
  <c r="T12" i="23"/>
  <c r="M12" i="23" s="1"/>
  <c r="K60" i="23"/>
  <c r="J59" i="23"/>
  <c r="L60" i="23"/>
  <c r="M59" i="23"/>
  <c r="J58" i="23"/>
  <c r="J60" i="23"/>
  <c r="K58" i="23"/>
  <c r="L58" i="23"/>
  <c r="J19" i="23"/>
  <c r="C21" i="23"/>
  <c r="J21" i="23" s="1"/>
  <c r="T20" i="23"/>
  <c r="E21" i="23"/>
  <c r="L21" i="23" s="1"/>
  <c r="F19" i="23"/>
  <c r="M19" i="23" s="1"/>
  <c r="K5" i="23"/>
  <c r="L12" i="23"/>
  <c r="L20" i="23"/>
  <c r="L5" i="23"/>
  <c r="J5" i="23"/>
  <c r="R21" i="23"/>
  <c r="K21" i="23" s="1"/>
  <c r="K19" i="23"/>
  <c r="F18" i="23"/>
  <c r="T18" i="23"/>
  <c r="F20" i="23"/>
  <c r="J18" i="23"/>
  <c r="L18" i="23"/>
  <c r="J12" i="23"/>
  <c r="T4" i="23"/>
  <c r="S14" i="23"/>
  <c r="C14" i="23"/>
  <c r="R14" i="23"/>
  <c r="F5" i="23"/>
  <c r="T6" i="23"/>
  <c r="F13" i="23"/>
  <c r="F4" i="23"/>
  <c r="T11" i="23"/>
  <c r="D7" i="23"/>
  <c r="F6" i="23"/>
  <c r="F11" i="23"/>
  <c r="R7" i="23"/>
  <c r="Q7" i="23"/>
  <c r="E14" i="23"/>
  <c r="D14" i="23"/>
  <c r="S7" i="23"/>
  <c r="T13" i="23"/>
  <c r="Q14" i="23"/>
  <c r="T5" i="23"/>
  <c r="C7" i="23"/>
  <c r="E7" i="23"/>
  <c r="L7" i="23" l="1"/>
  <c r="T14" i="23"/>
  <c r="M13" i="23"/>
  <c r="M20" i="23"/>
  <c r="L14" i="23"/>
  <c r="T21" i="23"/>
  <c r="M5" i="23"/>
  <c r="M58" i="23"/>
  <c r="M18" i="23"/>
  <c r="F21" i="23"/>
  <c r="M21" i="23" s="1"/>
  <c r="M6" i="23"/>
  <c r="J7" i="23"/>
  <c r="T7" i="23"/>
  <c r="F14" i="23"/>
  <c r="M14" i="23" s="1"/>
  <c r="M11" i="23"/>
  <c r="J14" i="23"/>
  <c r="K7" i="23"/>
  <c r="K14" i="23"/>
  <c r="M4" i="23"/>
  <c r="F7" i="23"/>
  <c r="M7" i="23" l="1"/>
</calcChain>
</file>

<file path=xl/sharedStrings.xml><?xml version="1.0" encoding="utf-8"?>
<sst xmlns="http://schemas.openxmlformats.org/spreadsheetml/2006/main" count="10808" uniqueCount="61">
  <si>
    <t>AM</t>
  </si>
  <si>
    <t>OP</t>
  </si>
  <si>
    <t>PM</t>
  </si>
  <si>
    <t>PMsh</t>
  </si>
  <si>
    <t>Werk</t>
  </si>
  <si>
    <t>Zakelijk</t>
  </si>
  <si>
    <t>Overig</t>
  </si>
  <si>
    <t>AMsh</t>
  </si>
  <si>
    <t>Totaal</t>
  </si>
  <si>
    <t>OWN</t>
  </si>
  <si>
    <t>HWN</t>
  </si>
  <si>
    <t>Friesland</t>
  </si>
  <si>
    <t>Nederland</t>
  </si>
  <si>
    <t>Groningen</t>
  </si>
  <si>
    <t>Drenthe</t>
  </si>
  <si>
    <t>Overijssel</t>
  </si>
  <si>
    <t>Gelderland</t>
  </si>
  <si>
    <t>Flevoland</t>
  </si>
  <si>
    <t>Noord-Holland</t>
  </si>
  <si>
    <t>Zuid-Holland</t>
  </si>
  <si>
    <t>Utrecht</t>
  </si>
  <si>
    <t>Zeeland</t>
  </si>
  <si>
    <t>Noord-Brabant</t>
  </si>
  <si>
    <t>Limburg</t>
  </si>
  <si>
    <t>Randstad</t>
  </si>
  <si>
    <t>Niet-Randstad</t>
  </si>
  <si>
    <t>Duitsland</t>
  </si>
  <si>
    <t>Luxemburg</t>
  </si>
  <si>
    <t>Frankrijk</t>
  </si>
  <si>
    <t>Buitenland</t>
  </si>
  <si>
    <t>Zuid</t>
  </si>
  <si>
    <t>Oost</t>
  </si>
  <si>
    <t>Noord</t>
  </si>
  <si>
    <t>België</t>
  </si>
  <si>
    <t>Run:</t>
  </si>
  <si>
    <t>Indices t.o.v.:</t>
  </si>
  <si>
    <t>Vracht3</t>
  </si>
  <si>
    <t>Vracht2</t>
  </si>
  <si>
    <t>Bestel2</t>
  </si>
  <si>
    <t>Bestel1</t>
  </si>
  <si>
    <t>LMS_RP23_BJ</t>
  </si>
  <si>
    <t>Ochtendspits</t>
  </si>
  <si>
    <t>Restdag</t>
  </si>
  <si>
    <t>Avondspits</t>
  </si>
  <si>
    <t>Ochtendspits schouder</t>
  </si>
  <si>
    <t>Avondspits schouder</t>
  </si>
  <si>
    <t>LMS_RP23_BRDSTF_SPITS</t>
  </si>
  <si>
    <t>Kilometrage LMS RP22 BJ</t>
  </si>
  <si>
    <t>Kilometrage indices tov LMS RP22 BJ</t>
  </si>
  <si>
    <t>Kilometrage LMS_RP23_BRDSTF_SPITS</t>
  </si>
  <si>
    <t>Kilometrage indices tov LMS_RP23_BJ</t>
  </si>
  <si>
    <t>Kilometrage LMS_RP23_BJ</t>
  </si>
  <si>
    <t>Brandstof P10</t>
  </si>
  <si>
    <t>Brandstof P10 Spitsen</t>
  </si>
  <si>
    <t>Brandstof P20</t>
  </si>
  <si>
    <t>VVU 100 Hoofdwegennet</t>
  </si>
  <si>
    <t>RP23</t>
  </si>
  <si>
    <t>RP22</t>
  </si>
  <si>
    <t>Kilometrage totaal</t>
  </si>
  <si>
    <t>Kilometrage HWN</t>
  </si>
  <si>
    <t>VVU 100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</si>
</sst>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0" fillId="2" borderId="0" xfId="0" applyFill="1"/>
    <xf numFmtId="0" fontId="2" fillId="2" borderId="0" xfId="0" applyFont="1" applyFill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  <xf numFmtId="166" fontId="0" fillId="0" borderId="0" xfId="1" applyNumberFormat="1" applyFont="1"/>
    <xf numFmtId="166" fontId="0" fillId="0" borderId="0" xfId="0" applyNumberFormat="1"/>
    <xf numFmtId="3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A82"/>
      <rgbColor rgb="00009F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FAEC-C50E-4BBC-8926-4F69BDCB04E4}">
  <dimension ref="A1:T60"/>
  <sheetViews>
    <sheetView tabSelected="1" topLeftCell="A50" workbookViewId="0">
      <selection activeCell="A75" sqref="A75"/>
    </sheetView>
  </sheetViews>
  <sheetFormatPr defaultRowHeight="12.5" x14ac:dyDescent="0.25"/>
  <cols>
    <col min="3" max="3" width="9.90625" bestFit="1" customWidth="1"/>
    <col min="4" max="4" width="10.90625" bestFit="1" customWidth="1"/>
    <col min="5" max="5" width="9.90625" bestFit="1" customWidth="1"/>
    <col min="6" max="6" width="10.90625" bestFit="1" customWidth="1"/>
    <col min="17" max="17" width="9.90625" bestFit="1" customWidth="1"/>
    <col min="18" max="18" width="10.90625" bestFit="1" customWidth="1"/>
    <col min="19" max="19" width="9.90625" bestFit="1" customWidth="1"/>
    <col min="20" max="20" width="10.90625" bestFit="1" customWidth="1"/>
  </cols>
  <sheetData>
    <row r="1" spans="1:20" x14ac:dyDescent="0.25">
      <c r="A1" s="12" t="s">
        <v>58</v>
      </c>
    </row>
    <row r="2" spans="1:20" ht="13" x14ac:dyDescent="0.3">
      <c r="A2" s="2" t="s">
        <v>52</v>
      </c>
      <c r="H2" s="2" t="s">
        <v>52</v>
      </c>
    </row>
    <row r="3" spans="1:20" x14ac:dyDescent="0.25">
      <c r="A3" s="8" t="s">
        <v>12</v>
      </c>
      <c r="B3" s="8"/>
      <c r="C3" s="8" t="s">
        <v>0</v>
      </c>
      <c r="D3" s="8" t="s">
        <v>1</v>
      </c>
      <c r="E3" s="8" t="s">
        <v>2</v>
      </c>
      <c r="F3" s="8" t="s">
        <v>8</v>
      </c>
      <c r="H3" s="8" t="s">
        <v>12</v>
      </c>
      <c r="I3" s="8"/>
      <c r="J3" s="8" t="s">
        <v>0</v>
      </c>
      <c r="K3" s="8" t="s">
        <v>1</v>
      </c>
      <c r="L3" s="8" t="s">
        <v>2</v>
      </c>
      <c r="M3" s="8" t="s">
        <v>8</v>
      </c>
      <c r="O3" s="8" t="s">
        <v>12</v>
      </c>
      <c r="P3" s="8"/>
      <c r="Q3" s="8" t="s">
        <v>0</v>
      </c>
      <c r="R3" s="8" t="s">
        <v>1</v>
      </c>
      <c r="S3" s="8" t="s">
        <v>2</v>
      </c>
      <c r="T3" s="9" t="s">
        <v>8</v>
      </c>
    </row>
    <row r="4" spans="1:20" x14ac:dyDescent="0.25">
      <c r="A4" s="8"/>
      <c r="B4" s="8" t="s">
        <v>4</v>
      </c>
      <c r="C4" s="4">
        <f>'Brandstof P10'!C27+'Brandstof P10'!F27</f>
        <v>32566362.039400004</v>
      </c>
      <c r="D4" s="4">
        <f>'Brandstof P10'!D27</f>
        <v>56140536.299561992</v>
      </c>
      <c r="E4" s="4">
        <f>'Brandstof P10'!E27+'Brandstof P10'!G27</f>
        <v>26864762.874400005</v>
      </c>
      <c r="F4" s="4">
        <f>SUM(C4:E4)</f>
        <v>115571661.21336199</v>
      </c>
      <c r="H4" s="8"/>
      <c r="I4" s="8" t="s">
        <v>4</v>
      </c>
      <c r="J4" s="13">
        <f>(C4/Q4-1)</f>
        <v>-1.7814739755329212E-2</v>
      </c>
      <c r="K4" s="13">
        <f t="shared" ref="K4:K7" si="0">(D4/R4-1)</f>
        <v>-2.9805172815615122E-2</v>
      </c>
      <c r="L4" s="13">
        <f t="shared" ref="L4:L7" si="1">(E4/S4-1)</f>
        <v>-1.5484545659698368E-2</v>
      </c>
      <c r="M4" s="13">
        <f t="shared" ref="M4:M7" si="2">(F4/T4-1)</f>
        <v>-2.3141818540817649E-2</v>
      </c>
      <c r="O4" s="8"/>
      <c r="P4" s="8" t="s">
        <v>4</v>
      </c>
      <c r="Q4" s="4">
        <f>'Brandstof P10'!U27+'Brandstof P10'!X27</f>
        <v>33157046.188299999</v>
      </c>
      <c r="R4" s="4">
        <f>'Brandstof P10'!V27</f>
        <v>57865219.156535991</v>
      </c>
      <c r="S4" s="4">
        <f>'Brandstof P10'!W27+'Brandstof P10'!Y27</f>
        <v>27287294.227799997</v>
      </c>
      <c r="T4" s="4">
        <f>SUM(Q4:S4)</f>
        <v>118309559.57263599</v>
      </c>
    </row>
    <row r="5" spans="1:20" x14ac:dyDescent="0.25">
      <c r="A5" s="8"/>
      <c r="B5" s="8" t="s">
        <v>5</v>
      </c>
      <c r="C5" s="4">
        <f>'Brandstof P10'!C28+'Brandstof P10'!F28</f>
        <v>4355747.9944000002</v>
      </c>
      <c r="D5" s="4">
        <f>'Brandstof P10'!D28</f>
        <v>25496762.504103001</v>
      </c>
      <c r="E5" s="4">
        <f>'Brandstof P10'!E28+'Brandstof P10'!G28</f>
        <v>6288275.9776999988</v>
      </c>
      <c r="F5" s="4">
        <f t="shared" ref="F5:F6" si="3">SUM(C5:E5)</f>
        <v>36140786.476202995</v>
      </c>
      <c r="H5" s="8"/>
      <c r="I5" s="8" t="s">
        <v>5</v>
      </c>
      <c r="J5" s="13">
        <f t="shared" ref="J5:J7" si="4">(C5/Q5-1)</f>
        <v>-1.1299605661556966E-2</v>
      </c>
      <c r="K5" s="13">
        <f t="shared" si="0"/>
        <v>-1.7166365831753239E-2</v>
      </c>
      <c r="L5" s="13">
        <f t="shared" si="1"/>
        <v>-9.5260986132420511E-3</v>
      </c>
      <c r="M5" s="13">
        <f t="shared" si="2"/>
        <v>-1.5140215869574702E-2</v>
      </c>
      <c r="O5" s="8"/>
      <c r="P5" s="8" t="s">
        <v>5</v>
      </c>
      <c r="Q5" s="4">
        <f>'Brandstof P10'!U28+'Brandstof P10'!X28</f>
        <v>4405528.7317999993</v>
      </c>
      <c r="R5" s="4">
        <f>'Brandstof P10'!V28</f>
        <v>25942093.979802005</v>
      </c>
      <c r="S5" s="4">
        <f>'Brandstof P10'!W28+'Brandstof P10'!Y28</f>
        <v>6348754.8423999995</v>
      </c>
      <c r="T5" s="4">
        <f t="shared" ref="T5:T6" si="5">SUM(Q5:S5)</f>
        <v>36696377.554002002</v>
      </c>
    </row>
    <row r="6" spans="1:20" x14ac:dyDescent="0.25">
      <c r="A6" s="8"/>
      <c r="B6" s="8" t="s">
        <v>6</v>
      </c>
      <c r="C6" s="4">
        <f>'Brandstof P10'!C29+'Brandstof P10'!F29</f>
        <v>10420561.659599999</v>
      </c>
      <c r="D6" s="4">
        <f>'Brandstof P10'!D29</f>
        <v>79987098.540722996</v>
      </c>
      <c r="E6" s="4">
        <f>'Brandstof P10'!E29+'Brandstof P10'!G29</f>
        <v>17616147.118899997</v>
      </c>
      <c r="F6" s="4">
        <f t="shared" si="3"/>
        <v>108023807.319223</v>
      </c>
      <c r="H6" s="8"/>
      <c r="I6" s="8" t="s">
        <v>6</v>
      </c>
      <c r="J6" s="13">
        <f t="shared" si="4"/>
        <v>-3.0102816816811373E-2</v>
      </c>
      <c r="K6" s="13">
        <f t="shared" si="0"/>
        <v>-5.1564890733699409E-2</v>
      </c>
      <c r="L6" s="13">
        <f t="shared" si="1"/>
        <v>-3.4204795634801388E-2</v>
      </c>
      <c r="M6" s="13">
        <f t="shared" si="2"/>
        <v>-4.6735755449062943E-2</v>
      </c>
      <c r="O6" s="8"/>
      <c r="P6" s="8" t="s">
        <v>6</v>
      </c>
      <c r="Q6" s="4">
        <f>'Brandstof P10'!U29+'Brandstof P10'!X29</f>
        <v>10743985.899</v>
      </c>
      <c r="R6" s="4">
        <f>'Brandstof P10'!V29</f>
        <v>84335868.378597006</v>
      </c>
      <c r="S6" s="4">
        <f>'Brandstof P10'!W29+'Brandstof P10'!Y29</f>
        <v>18240044.0997</v>
      </c>
      <c r="T6" s="4">
        <f t="shared" si="5"/>
        <v>113319898.37729701</v>
      </c>
    </row>
    <row r="7" spans="1:20" ht="13" x14ac:dyDescent="0.3">
      <c r="A7" s="8"/>
      <c r="B7" s="8" t="s">
        <v>8</v>
      </c>
      <c r="C7" s="5">
        <f>SUM(C4:C6)</f>
        <v>47342671.693400003</v>
      </c>
      <c r="D7" s="5">
        <f t="shared" ref="D7:F7" si="6">SUM(D4:D6)</f>
        <v>161624397.34438801</v>
      </c>
      <c r="E7" s="5">
        <f t="shared" si="6"/>
        <v>50769185.971000001</v>
      </c>
      <c r="F7" s="5">
        <f t="shared" si="6"/>
        <v>259736255.00878799</v>
      </c>
      <c r="H7" s="8"/>
      <c r="I7" s="8" t="s">
        <v>8</v>
      </c>
      <c r="J7" s="13">
        <f t="shared" si="4"/>
        <v>-1.9953586207670515E-2</v>
      </c>
      <c r="K7" s="13">
        <f t="shared" si="0"/>
        <v>-3.8769244829401472E-2</v>
      </c>
      <c r="L7" s="13">
        <f t="shared" si="1"/>
        <v>-2.133752045040771E-2</v>
      </c>
      <c r="M7" s="13">
        <f t="shared" si="2"/>
        <v>-3.201175346762708E-2</v>
      </c>
      <c r="O7" s="8"/>
      <c r="P7" s="8" t="s">
        <v>8</v>
      </c>
      <c r="Q7" s="5">
        <f>SUM(Q4:Q6)</f>
        <v>48306560.819099993</v>
      </c>
      <c r="R7" s="5">
        <f t="shared" ref="R7" si="7">SUM(R4:R6)</f>
        <v>168143181.51493502</v>
      </c>
      <c r="S7" s="5">
        <f t="shared" ref="S7" si="8">SUM(S4:S6)</f>
        <v>51876093.1699</v>
      </c>
      <c r="T7" s="5">
        <f t="shared" ref="T7" si="9">SUM(T4:T6)</f>
        <v>268325835.50393501</v>
      </c>
    </row>
    <row r="9" spans="1:20" ht="13" x14ac:dyDescent="0.3">
      <c r="A9" s="2" t="s">
        <v>53</v>
      </c>
      <c r="H9" s="2" t="s">
        <v>53</v>
      </c>
    </row>
    <row r="10" spans="1:20" x14ac:dyDescent="0.25">
      <c r="A10" s="8" t="s">
        <v>12</v>
      </c>
      <c r="B10" s="8"/>
      <c r="C10" s="8" t="s">
        <v>0</v>
      </c>
      <c r="D10" s="8" t="s">
        <v>1</v>
      </c>
      <c r="E10" s="8" t="s">
        <v>2</v>
      </c>
      <c r="F10" s="9" t="s">
        <v>8</v>
      </c>
      <c r="H10" s="8" t="s">
        <v>12</v>
      </c>
      <c r="I10" s="8"/>
      <c r="J10" s="8" t="s">
        <v>0</v>
      </c>
      <c r="K10" s="8" t="s">
        <v>1</v>
      </c>
      <c r="L10" s="8" t="s">
        <v>2</v>
      </c>
      <c r="M10" s="8" t="s">
        <v>8</v>
      </c>
      <c r="O10" s="8" t="s">
        <v>12</v>
      </c>
      <c r="P10" s="8"/>
      <c r="Q10" s="8" t="s">
        <v>0</v>
      </c>
      <c r="R10" s="8" t="s">
        <v>1</v>
      </c>
      <c r="S10" s="8" t="s">
        <v>2</v>
      </c>
      <c r="T10" s="9" t="s">
        <v>8</v>
      </c>
    </row>
    <row r="11" spans="1:20" x14ac:dyDescent="0.25">
      <c r="A11" s="8"/>
      <c r="B11" s="8" t="s">
        <v>4</v>
      </c>
      <c r="C11" s="4">
        <f>'Brandstof P10 Spits'!C27+'Brandstof P10 Spits'!F27</f>
        <v>32555843.601400003</v>
      </c>
      <c r="D11" s="4">
        <f>'Brandstof P10 Spits'!D27</f>
        <v>57385699.008560993</v>
      </c>
      <c r="E11" s="4">
        <f>'Brandstof P10 Spits'!E27+'Brandstof P10 Spits'!G27</f>
        <v>26771771.036500003</v>
      </c>
      <c r="F11" s="4">
        <f t="shared" ref="F11:F13" si="10">SUM(C11:E11)</f>
        <v>116713313.64646101</v>
      </c>
      <c r="H11" s="8"/>
      <c r="I11" s="8" t="s">
        <v>4</v>
      </c>
      <c r="J11" s="14">
        <f>(C11/Q11-1)</f>
        <v>-1.813259315332616E-2</v>
      </c>
      <c r="K11" s="14">
        <f t="shared" ref="K11:K14" si="11">(D11/R11-1)</f>
        <v>-8.2530596309936533E-3</v>
      </c>
      <c r="L11" s="14">
        <f t="shared" ref="L11:L14" si="12">(E11/S11-1)</f>
        <v>-1.892232799687088E-2</v>
      </c>
      <c r="M11" s="14">
        <f t="shared" ref="M11:M14" si="13">(F11/T11-1)</f>
        <v>-1.3482785341863757E-2</v>
      </c>
      <c r="O11" s="8"/>
      <c r="P11" s="8" t="s">
        <v>4</v>
      </c>
      <c r="Q11" s="4">
        <f>'Brandstof P10 Spits'!U27+'Brandstof P10 Spits'!X27</f>
        <v>33157067.211299997</v>
      </c>
      <c r="R11" s="4">
        <f>'Brandstof P10 Spits'!V27</f>
        <v>57863247.843456</v>
      </c>
      <c r="S11" s="4">
        <f>'Brandstof P10 Spits'!W27+'Brandstof P10 Spits'!Y27</f>
        <v>27288125.905299999</v>
      </c>
      <c r="T11" s="4">
        <f t="shared" ref="T11:T13" si="14">SUM(Q11:S11)</f>
        <v>118308440.96005601</v>
      </c>
    </row>
    <row r="12" spans="1:20" x14ac:dyDescent="0.25">
      <c r="A12" s="8"/>
      <c r="B12" s="8" t="s">
        <v>5</v>
      </c>
      <c r="C12" s="4">
        <f>'Brandstof P10 Spits'!C28+'Brandstof P10 Spits'!F28</f>
        <v>4362769.6426999988</v>
      </c>
      <c r="D12" s="4">
        <f>'Brandstof P10 Spits'!D28</f>
        <v>25802411.385662999</v>
      </c>
      <c r="E12" s="4">
        <f>'Brandstof P10 Spits'!E28+'Brandstof P10 Spits'!G28</f>
        <v>6292099.7911</v>
      </c>
      <c r="F12" s="4">
        <f t="shared" si="10"/>
        <v>36457280.819463</v>
      </c>
      <c r="H12" s="8"/>
      <c r="I12" s="8" t="s">
        <v>5</v>
      </c>
      <c r="J12" s="14">
        <f t="shared" ref="J12:J14" si="15">(C12/Q12-1)</f>
        <v>-9.7448208194843566E-3</v>
      </c>
      <c r="K12" s="14">
        <f t="shared" si="11"/>
        <v>-5.369685301191307E-3</v>
      </c>
      <c r="L12" s="14">
        <f t="shared" si="12"/>
        <v>-8.9776922062144715E-3</v>
      </c>
      <c r="M12" s="14">
        <f t="shared" si="13"/>
        <v>-6.5191989447185295E-3</v>
      </c>
      <c r="O12" s="8"/>
      <c r="P12" s="8" t="s">
        <v>5</v>
      </c>
      <c r="Q12" s="4">
        <f>'Brandstof P10 Spits'!U28+'Brandstof P10 Spits'!X28</f>
        <v>4405702.4233999997</v>
      </c>
      <c r="R12" s="4">
        <f>'Brandstof P10 Spits'!V28</f>
        <v>25941710.205642</v>
      </c>
      <c r="S12" s="4">
        <f>'Brandstof P10 Spits'!W28+'Brandstof P10 Spits'!Y28</f>
        <v>6349100.0572000006</v>
      </c>
      <c r="T12" s="4">
        <f t="shared" si="14"/>
        <v>36696512.686241999</v>
      </c>
    </row>
    <row r="13" spans="1:20" x14ac:dyDescent="0.25">
      <c r="A13" s="8"/>
      <c r="B13" s="8" t="s">
        <v>6</v>
      </c>
      <c r="C13" s="4">
        <f>'Brandstof P10 Spits'!C29+'Brandstof P10 Spits'!F29</f>
        <v>10280515.583000002</v>
      </c>
      <c r="D13" s="4">
        <f>'Brandstof P10 Spits'!D29</f>
        <v>83625416.588438988</v>
      </c>
      <c r="E13" s="4">
        <f>'Brandstof P10 Spits'!E29+'Brandstof P10 Spits'!G29</f>
        <v>17374696.275400002</v>
      </c>
      <c r="F13" s="4">
        <f t="shared" si="10"/>
        <v>111280628.44683899</v>
      </c>
      <c r="H13" s="8"/>
      <c r="I13" s="8" t="s">
        <v>6</v>
      </c>
      <c r="J13" s="14">
        <f t="shared" si="15"/>
        <v>-4.3121896140534854E-2</v>
      </c>
      <c r="K13" s="14">
        <f t="shared" si="11"/>
        <v>-8.4131898392117987E-3</v>
      </c>
      <c r="L13" s="14">
        <f t="shared" si="12"/>
        <v>-4.7448516018247733E-2</v>
      </c>
      <c r="M13" s="14">
        <f t="shared" si="13"/>
        <v>-1.7987182746794672E-2</v>
      </c>
      <c r="O13" s="8"/>
      <c r="P13" s="8" t="s">
        <v>6</v>
      </c>
      <c r="Q13" s="4">
        <f>'Brandstof P10 Spits'!U29+'Brandstof P10 Spits'!X29</f>
        <v>10743808.9988</v>
      </c>
      <c r="R13" s="4">
        <f>'Brandstof P10 Spits'!V29</f>
        <v>84334942.469514012</v>
      </c>
      <c r="S13" s="4">
        <f>'Brandstof P10 Spits'!W29+'Brandstof P10 Spits'!Y29</f>
        <v>18240165.038400006</v>
      </c>
      <c r="T13" s="4">
        <f t="shared" si="14"/>
        <v>113318916.50671402</v>
      </c>
    </row>
    <row r="14" spans="1:20" ht="13" x14ac:dyDescent="0.3">
      <c r="A14" s="8"/>
      <c r="B14" s="8" t="s">
        <v>8</v>
      </c>
      <c r="C14" s="5">
        <f>SUM(C11:C13)</f>
        <v>47199128.827100009</v>
      </c>
      <c r="D14" s="5">
        <f t="shared" ref="D14" si="16">SUM(D11:D13)</f>
        <v>166813526.98266298</v>
      </c>
      <c r="E14" s="5">
        <f t="shared" ref="E14" si="17">SUM(E11:E13)</f>
        <v>50438567.103</v>
      </c>
      <c r="F14" s="5">
        <f t="shared" ref="F14" si="18">SUM(F11:F13)</f>
        <v>264451222.912763</v>
      </c>
      <c r="H14" s="8"/>
      <c r="I14" s="8" t="s">
        <v>8</v>
      </c>
      <c r="J14" s="14">
        <f t="shared" si="15"/>
        <v>-2.292544489234416E-2</v>
      </c>
      <c r="K14" s="14">
        <f t="shared" si="11"/>
        <v>-7.8885114827472735E-3</v>
      </c>
      <c r="L14" s="14">
        <f t="shared" si="12"/>
        <v>-2.7735085942834692E-2</v>
      </c>
      <c r="M14" s="14">
        <f t="shared" si="13"/>
        <v>-1.4432734732249597E-2</v>
      </c>
      <c r="O14" s="8"/>
      <c r="P14" s="8" t="s">
        <v>8</v>
      </c>
      <c r="Q14" s="5">
        <f>SUM(Q11:Q13)</f>
        <v>48306578.633500002</v>
      </c>
      <c r="R14" s="5">
        <f t="shared" ref="R14" si="19">SUM(R11:R13)</f>
        <v>168139900.51861203</v>
      </c>
      <c r="S14" s="5">
        <f t="shared" ref="S14" si="20">SUM(S11:S13)</f>
        <v>51877391.0009</v>
      </c>
      <c r="T14" s="5">
        <f t="shared" ref="T14" si="21">SUM(T11:T13)</f>
        <v>268323870.15301201</v>
      </c>
    </row>
    <row r="16" spans="1:20" ht="13" x14ac:dyDescent="0.3">
      <c r="A16" s="2" t="s">
        <v>54</v>
      </c>
      <c r="H16" s="2" t="s">
        <v>54</v>
      </c>
    </row>
    <row r="17" spans="1:20" x14ac:dyDescent="0.25">
      <c r="A17" s="8" t="s">
        <v>12</v>
      </c>
      <c r="B17" s="8"/>
      <c r="C17" s="8" t="s">
        <v>0</v>
      </c>
      <c r="D17" s="8" t="s">
        <v>1</v>
      </c>
      <c r="E17" s="8" t="s">
        <v>2</v>
      </c>
      <c r="F17" s="8" t="s">
        <v>8</v>
      </c>
      <c r="H17" s="8" t="s">
        <v>12</v>
      </c>
      <c r="I17" s="8"/>
      <c r="J17" s="8" t="s">
        <v>0</v>
      </c>
      <c r="K17" s="8" t="s">
        <v>1</v>
      </c>
      <c r="L17" s="8" t="s">
        <v>2</v>
      </c>
      <c r="M17" s="8" t="s">
        <v>8</v>
      </c>
      <c r="O17" s="8" t="s">
        <v>12</v>
      </c>
      <c r="P17" s="8"/>
      <c r="Q17" s="8" t="s">
        <v>0</v>
      </c>
      <c r="R17" s="8" t="s">
        <v>1</v>
      </c>
      <c r="S17" s="8" t="s">
        <v>2</v>
      </c>
      <c r="T17" s="9" t="s">
        <v>8</v>
      </c>
    </row>
    <row r="18" spans="1:20" x14ac:dyDescent="0.25">
      <c r="A18" s="8"/>
      <c r="B18" s="8" t="s">
        <v>4</v>
      </c>
      <c r="C18" s="4">
        <f>'Brandstof P20'!C27+'Brandstof P20'!F27</f>
        <v>32004497.475900002</v>
      </c>
      <c r="D18" s="4">
        <f>'Brandstof P20'!D27</f>
        <v>54479260.756271988</v>
      </c>
      <c r="E18" s="4">
        <f>'Brandstof P20'!E27+'Brandstof P20'!G27</f>
        <v>26439858.873600006</v>
      </c>
      <c r="F18" s="4">
        <f>SUM(C18:E18)</f>
        <v>112923617.10577199</v>
      </c>
      <c r="H18" s="8"/>
      <c r="I18" s="8" t="s">
        <v>4</v>
      </c>
      <c r="J18" s="13">
        <f>(C18/Q18-1)</f>
        <v>-3.4760295167869715E-2</v>
      </c>
      <c r="K18" s="13">
        <f t="shared" ref="K18:K21" si="22">(D18/R18-1)</f>
        <v>-5.8514569712496356E-2</v>
      </c>
      <c r="L18" s="13">
        <f t="shared" ref="L18:L21" si="23">(E18/S18-1)</f>
        <v>-3.1056041948513635E-2</v>
      </c>
      <c r="M18" s="13">
        <f t="shared" ref="M18:M21" si="24">(F18/T18-1)</f>
        <v>-4.5524152793057326E-2</v>
      </c>
      <c r="O18" s="8"/>
      <c r="P18" s="8" t="s">
        <v>4</v>
      </c>
      <c r="Q18" s="4">
        <f>'Brandstof P20'!U27+'Brandstof P20'!X27</f>
        <v>33157046.188299999</v>
      </c>
      <c r="R18" s="4">
        <f>'Brandstof P20'!V27</f>
        <v>57865219.156535991</v>
      </c>
      <c r="S18" s="4">
        <f>'Brandstof P20'!W27+'Brandstof P20'!Y27</f>
        <v>27287294.227799997</v>
      </c>
      <c r="T18" s="4">
        <f>SUM(Q18:S18)</f>
        <v>118309559.57263599</v>
      </c>
    </row>
    <row r="19" spans="1:20" x14ac:dyDescent="0.25">
      <c r="A19" s="8"/>
      <c r="B19" s="8" t="s">
        <v>5</v>
      </c>
      <c r="C19" s="4">
        <f>'Brandstof P20'!C28+'Brandstof P20'!F28</f>
        <v>4307028.9893999994</v>
      </c>
      <c r="D19" s="4">
        <f>'Brandstof P20'!D28</f>
        <v>25071460.028009996</v>
      </c>
      <c r="E19" s="4">
        <f>'Brandstof P20'!E28+'Brandstof P20'!G28</f>
        <v>6228906.082200001</v>
      </c>
      <c r="F19" s="4">
        <f t="shared" ref="F19:F20" si="25">SUM(C19:E19)</f>
        <v>35607395.099609993</v>
      </c>
      <c r="H19" s="8"/>
      <c r="I19" s="8" t="s">
        <v>5</v>
      </c>
      <c r="J19" s="13">
        <f t="shared" ref="J19:J21" si="26">(C19/Q19-1)</f>
        <v>-2.2358211328644573E-2</v>
      </c>
      <c r="K19" s="13">
        <f t="shared" si="22"/>
        <v>-3.3560666015236329E-2</v>
      </c>
      <c r="L19" s="13">
        <f t="shared" si="23"/>
        <v>-1.8877522155933857E-2</v>
      </c>
      <c r="M19" s="13">
        <f t="shared" si="24"/>
        <v>-2.9675475536773965E-2</v>
      </c>
      <c r="O19" s="8"/>
      <c r="P19" s="8" t="s">
        <v>5</v>
      </c>
      <c r="Q19" s="4">
        <f>'Brandstof P20'!U28+'Brandstof P20'!X28</f>
        <v>4405528.7317999993</v>
      </c>
      <c r="R19" s="4">
        <f>'Brandstof P20'!V28</f>
        <v>25942093.979802005</v>
      </c>
      <c r="S19" s="4">
        <f>'Brandstof P20'!W28+'Brandstof P20'!Y28</f>
        <v>6348754.8423999995</v>
      </c>
      <c r="T19" s="4">
        <f t="shared" ref="T19:T20" si="27">SUM(Q19:S19)</f>
        <v>36696377.554002002</v>
      </c>
    </row>
    <row r="20" spans="1:20" x14ac:dyDescent="0.25">
      <c r="A20" s="8"/>
      <c r="B20" s="8" t="s">
        <v>6</v>
      </c>
      <c r="C20" s="4">
        <f>'Brandstof P20'!C29+'Brandstof P20'!F29</f>
        <v>10130550.527900003</v>
      </c>
      <c r="D20" s="4">
        <f>'Brandstof P20'!D29</f>
        <v>76168070.417208001</v>
      </c>
      <c r="E20" s="4">
        <f>'Brandstof P20'!E29+'Brandstof P20'!G29</f>
        <v>17054122.085200001</v>
      </c>
      <c r="F20" s="4">
        <f t="shared" si="25"/>
        <v>103352743.03030799</v>
      </c>
      <c r="H20" s="8"/>
      <c r="I20" s="8" t="s">
        <v>6</v>
      </c>
      <c r="J20" s="13">
        <f t="shared" si="26"/>
        <v>-5.7095697710948468E-2</v>
      </c>
      <c r="K20" s="13">
        <f t="shared" si="22"/>
        <v>-9.6848447978533536E-2</v>
      </c>
      <c r="L20" s="13">
        <f t="shared" si="23"/>
        <v>-6.5017497107888289E-2</v>
      </c>
      <c r="M20" s="13">
        <f t="shared" si="24"/>
        <v>-8.7955914977998928E-2</v>
      </c>
      <c r="O20" s="8"/>
      <c r="P20" s="8" t="s">
        <v>6</v>
      </c>
      <c r="Q20" s="4">
        <f>'Brandstof P20'!U29+'Brandstof P20'!X29</f>
        <v>10743985.899</v>
      </c>
      <c r="R20" s="4">
        <f>'Brandstof P20'!V29</f>
        <v>84335868.378597006</v>
      </c>
      <c r="S20" s="4">
        <f>'Brandstof P20'!W29+'Brandstof P20'!Y29</f>
        <v>18240044.0997</v>
      </c>
      <c r="T20" s="4">
        <f t="shared" si="27"/>
        <v>113319898.37729701</v>
      </c>
    </row>
    <row r="21" spans="1:20" ht="13" x14ac:dyDescent="0.3">
      <c r="A21" s="8"/>
      <c r="B21" s="8" t="s">
        <v>8</v>
      </c>
      <c r="C21" s="5">
        <f>SUM(C18:C20)</f>
        <v>46442076.993200004</v>
      </c>
      <c r="D21" s="5">
        <f t="shared" ref="D21:F21" si="28">SUM(D18:D20)</f>
        <v>155718791.20148998</v>
      </c>
      <c r="E21" s="5">
        <f t="shared" si="28"/>
        <v>49722887.041000009</v>
      </c>
      <c r="F21" s="5">
        <f t="shared" si="28"/>
        <v>251883755.23569</v>
      </c>
      <c r="H21" s="8"/>
      <c r="I21" s="8" t="s">
        <v>8</v>
      </c>
      <c r="J21" s="13">
        <f t="shared" si="26"/>
        <v>-3.8596906802828901E-2</v>
      </c>
      <c r="K21" s="13">
        <f t="shared" si="22"/>
        <v>-7.3891728475123819E-2</v>
      </c>
      <c r="L21" s="13">
        <f t="shared" si="23"/>
        <v>-4.1506713349596325E-2</v>
      </c>
      <c r="M21" s="13">
        <f t="shared" si="24"/>
        <v>-6.1276545500606017E-2</v>
      </c>
      <c r="O21" s="8"/>
      <c r="P21" s="8" t="s">
        <v>8</v>
      </c>
      <c r="Q21" s="5">
        <f>SUM(Q18:Q20)</f>
        <v>48306560.819099993</v>
      </c>
      <c r="R21" s="5">
        <f t="shared" ref="R21:T21" si="29">SUM(R18:R20)</f>
        <v>168143181.51493502</v>
      </c>
      <c r="S21" s="5">
        <f t="shared" si="29"/>
        <v>51876093.1699</v>
      </c>
      <c r="T21" s="5">
        <f t="shared" si="29"/>
        <v>268325835.50393501</v>
      </c>
    </row>
    <row r="23" spans="1:20" x14ac:dyDescent="0.25">
      <c r="Q23" s="13"/>
      <c r="R23" s="13"/>
      <c r="S23" s="13"/>
      <c r="T23" s="13"/>
    </row>
    <row r="25" spans="1:20" ht="13" x14ac:dyDescent="0.3">
      <c r="A25" s="12" t="s">
        <v>60</v>
      </c>
      <c r="H25" s="2" t="str">
        <f>A25</f>
        <v>VVU 100 Totaal</v>
      </c>
    </row>
    <row r="26" spans="1:20" x14ac:dyDescent="0.25">
      <c r="A26" s="8" t="s">
        <v>12</v>
      </c>
      <c r="B26" s="8"/>
      <c r="C26" s="8" t="s">
        <v>0</v>
      </c>
      <c r="D26" s="8" t="s">
        <v>1</v>
      </c>
      <c r="E26" s="8" t="s">
        <v>2</v>
      </c>
      <c r="F26" s="8" t="s">
        <v>8</v>
      </c>
      <c r="H26" s="8" t="s">
        <v>12</v>
      </c>
      <c r="I26" s="8"/>
      <c r="J26" s="8" t="s">
        <v>0</v>
      </c>
      <c r="K26" s="8" t="s">
        <v>1</v>
      </c>
      <c r="L26" s="8" t="s">
        <v>2</v>
      </c>
      <c r="M26" s="8" t="s">
        <v>8</v>
      </c>
      <c r="O26" s="8" t="s">
        <v>12</v>
      </c>
      <c r="P26" s="8"/>
      <c r="Q26" s="8" t="s">
        <v>0</v>
      </c>
      <c r="R26" s="8" t="s">
        <v>1</v>
      </c>
      <c r="S26" s="8" t="s">
        <v>2</v>
      </c>
      <c r="T26" s="9" t="s">
        <v>8</v>
      </c>
    </row>
    <row r="27" spans="1:20" ht="14.5" x14ac:dyDescent="0.35">
      <c r="A27" s="8" t="s">
        <v>52</v>
      </c>
      <c r="B27" s="8"/>
      <c r="C27" s="4">
        <v>232423.47103888865</v>
      </c>
      <c r="D27" s="4">
        <v>136495.09081249984</v>
      </c>
      <c r="E27" s="4">
        <v>268636.56424722139</v>
      </c>
      <c r="F27" s="4">
        <v>637555.12609860988</v>
      </c>
      <c r="H27" s="8" t="str">
        <f>A27</f>
        <v>Brandstof P10</v>
      </c>
      <c r="I27" s="8"/>
      <c r="J27" s="13">
        <f>(C27/Q27-1)</f>
        <v>-3.0774612767616616E-2</v>
      </c>
      <c r="K27" s="13">
        <f t="shared" ref="K27:K29" si="30">(D27/R27-1)</f>
        <v>-3.0389804762047223E-2</v>
      </c>
      <c r="L27" s="13">
        <f t="shared" ref="L27:L29" si="31">(E27/S27-1)</f>
        <v>-3.6055343560994046E-2</v>
      </c>
      <c r="M27" s="13">
        <f t="shared" ref="M27:M29" si="32">(F27/T27-1)</f>
        <v>-3.2924728783729984E-2</v>
      </c>
      <c r="O27" s="8"/>
      <c r="P27" s="9" t="s">
        <v>57</v>
      </c>
      <c r="Q27" s="15">
        <v>239803.32552222174</v>
      </c>
      <c r="R27" s="15">
        <v>140773.15964999984</v>
      </c>
      <c r="S27" s="15">
        <v>278684.63448888832</v>
      </c>
      <c r="T27" s="16">
        <v>659261.1196611101</v>
      </c>
    </row>
    <row r="28" spans="1:20" ht="14.5" x14ac:dyDescent="0.35">
      <c r="A28" s="8" t="s">
        <v>53</v>
      </c>
      <c r="B28" s="8"/>
      <c r="C28" s="4">
        <v>230675.12497777733</v>
      </c>
      <c r="D28" s="4">
        <v>139940.94988749985</v>
      </c>
      <c r="E28" s="4">
        <v>262990.0679499993</v>
      </c>
      <c r="F28" s="4">
        <v>633606.14281527663</v>
      </c>
      <c r="H28" s="8" t="str">
        <f t="shared" ref="H28:H29" si="33">A28</f>
        <v>Brandstof P10 Spitsen</v>
      </c>
      <c r="I28" s="8"/>
      <c r="J28" s="13">
        <f t="shared" ref="J28:J29" si="34">(C28/Q28-1)</f>
        <v>-3.9426728764646701E-2</v>
      </c>
      <c r="K28" s="13">
        <f t="shared" si="30"/>
        <v>-4.975146845038636E-3</v>
      </c>
      <c r="L28" s="13">
        <f t="shared" si="31"/>
        <v>-5.6249025665169872E-2</v>
      </c>
      <c r="M28" s="13">
        <f t="shared" si="32"/>
        <v>-3.9187873007191176E-2</v>
      </c>
      <c r="O28" s="8"/>
      <c r="P28" s="9" t="s">
        <v>56</v>
      </c>
      <c r="Q28" s="15">
        <v>240143.18520555508</v>
      </c>
      <c r="R28" s="15">
        <v>140640.65781249988</v>
      </c>
      <c r="S28" s="15">
        <v>278664.68496666575</v>
      </c>
      <c r="T28" s="16">
        <v>659448.527984721</v>
      </c>
    </row>
    <row r="29" spans="1:20" ht="14.5" x14ac:dyDescent="0.35">
      <c r="A29" s="8" t="s">
        <v>54</v>
      </c>
      <c r="B29" s="8"/>
      <c r="C29" s="4">
        <v>225699.89841666623</v>
      </c>
      <c r="D29" s="4">
        <v>132849.07524999979</v>
      </c>
      <c r="E29" s="4">
        <v>259630.10734999934</v>
      </c>
      <c r="F29" s="4">
        <v>618179.08101666567</v>
      </c>
      <c r="H29" s="8" t="str">
        <f t="shared" si="33"/>
        <v>Brandstof P20</v>
      </c>
      <c r="I29" s="8"/>
      <c r="J29" s="13">
        <f t="shared" si="34"/>
        <v>-5.8812475076575166E-2</v>
      </c>
      <c r="K29" s="13">
        <f t="shared" si="30"/>
        <v>-5.6289738894129138E-2</v>
      </c>
      <c r="L29" s="13">
        <f t="shared" si="31"/>
        <v>-6.8373081184885831E-2</v>
      </c>
      <c r="M29" s="13">
        <f t="shared" si="32"/>
        <v>-6.2315276025321276E-2</v>
      </c>
      <c r="O29" s="8"/>
      <c r="P29" s="9" t="s">
        <v>57</v>
      </c>
      <c r="Q29" s="15">
        <v>239803.32552222174</v>
      </c>
      <c r="R29" s="15">
        <v>140773.15964999984</v>
      </c>
      <c r="S29" s="15">
        <v>278684.63448888832</v>
      </c>
      <c r="T29" s="16">
        <v>659261.1196611101</v>
      </c>
    </row>
    <row r="30" spans="1:20" ht="13" customHeight="1" x14ac:dyDescent="0.25"/>
    <row r="31" spans="1:20" ht="13" customHeight="1" x14ac:dyDescent="0.25"/>
    <row r="32" spans="1:20" x14ac:dyDescent="0.25">
      <c r="A32" s="12" t="s">
        <v>59</v>
      </c>
    </row>
    <row r="33" spans="1:20" ht="13" x14ac:dyDescent="0.3">
      <c r="A33" s="2" t="s">
        <v>52</v>
      </c>
      <c r="H33" s="2" t="s">
        <v>52</v>
      </c>
    </row>
    <row r="34" spans="1:20" x14ac:dyDescent="0.25">
      <c r="A34" s="8" t="s">
        <v>12</v>
      </c>
      <c r="B34" s="8"/>
      <c r="C34" s="8" t="s">
        <v>0</v>
      </c>
      <c r="D34" s="8" t="s">
        <v>1</v>
      </c>
      <c r="E34" s="8" t="s">
        <v>2</v>
      </c>
      <c r="F34" s="8" t="s">
        <v>8</v>
      </c>
      <c r="H34" s="8" t="s">
        <v>12</v>
      </c>
      <c r="I34" s="8"/>
      <c r="J34" s="8" t="s">
        <v>0</v>
      </c>
      <c r="K34" s="8" t="s">
        <v>1</v>
      </c>
      <c r="L34" s="8" t="s">
        <v>2</v>
      </c>
      <c r="M34" s="8" t="s">
        <v>8</v>
      </c>
      <c r="O34" s="8" t="s">
        <v>12</v>
      </c>
      <c r="P34" s="8"/>
      <c r="Q34" s="8" t="s">
        <v>0</v>
      </c>
      <c r="R34" s="8" t="s">
        <v>1</v>
      </c>
      <c r="S34" s="8" t="s">
        <v>2</v>
      </c>
      <c r="T34" s="9" t="s">
        <v>8</v>
      </c>
    </row>
    <row r="35" spans="1:20" x14ac:dyDescent="0.25">
      <c r="A35" s="8"/>
      <c r="B35" s="8" t="s">
        <v>4</v>
      </c>
      <c r="C35" s="4">
        <f>'Brandstof P10'!C7+'Brandstof P10'!F7</f>
        <v>17257899.859200001</v>
      </c>
      <c r="D35" s="4">
        <f>'Brandstof P10'!D7</f>
        <v>32802881.559062995</v>
      </c>
      <c r="E35" s="4">
        <f>'Brandstof P10'!E7+'Brandstof P10'!G7</f>
        <v>14419040.823700001</v>
      </c>
      <c r="F35" s="4">
        <f>SUM(C35:E35)</f>
        <v>64479822.241962999</v>
      </c>
      <c r="H35" s="8"/>
      <c r="I35" s="8" t="s">
        <v>4</v>
      </c>
      <c r="J35" s="13">
        <f>(C35/Q35-1)</f>
        <v>-2.6634487238310522E-2</v>
      </c>
      <c r="K35" s="13">
        <f>(D35/R35-1)</f>
        <v>-4.4221196101101534E-2</v>
      </c>
      <c r="L35" s="13">
        <f>(E35/S35-1)</f>
        <v>-2.3901231776731091E-2</v>
      </c>
      <c r="M35" s="13">
        <f>(F35/T35-1)</f>
        <v>-3.5062895874555466E-2</v>
      </c>
      <c r="O35" s="8"/>
      <c r="P35" s="8" t="s">
        <v>4</v>
      </c>
      <c r="Q35" s="4">
        <f>'Brandstof P10'!U7+'Brandstof P10'!X7</f>
        <v>17730132.8565</v>
      </c>
      <c r="R35" s="4">
        <f>'Brandstof P10'!V7</f>
        <v>34320578.595434994</v>
      </c>
      <c r="S35" s="4">
        <f>'Brandstof P10'!W7+'Brandstof P10'!Y7</f>
        <v>14772112.508599998</v>
      </c>
      <c r="T35" s="4">
        <f>SUM(Q35:S35)</f>
        <v>66822823.96053499</v>
      </c>
    </row>
    <row r="36" spans="1:20" x14ac:dyDescent="0.25">
      <c r="A36" s="8"/>
      <c r="B36" s="8" t="s">
        <v>5</v>
      </c>
      <c r="C36" s="4">
        <f>'Brandstof P10'!C8+'Brandstof P10'!F8</f>
        <v>3157367.1174000003</v>
      </c>
      <c r="D36" s="4">
        <f>'Brandstof P10'!D8</f>
        <v>19102058.719887</v>
      </c>
      <c r="E36" s="4">
        <f>'Brandstof P10'!E8+'Brandstof P10'!G8</f>
        <v>4483831.1354999989</v>
      </c>
      <c r="F36" s="4">
        <f>SUM(C36:E36)</f>
        <v>26743256.972787</v>
      </c>
      <c r="H36" s="8"/>
      <c r="I36" s="8" t="s">
        <v>5</v>
      </c>
      <c r="J36" s="13">
        <f>(C36/Q36-1)</f>
        <v>-1.3615161301017142E-2</v>
      </c>
      <c r="K36" s="13">
        <f>(D36/R36-1)</f>
        <v>-2.1464961431750584E-2</v>
      </c>
      <c r="L36" s="13">
        <f>(E36/S36-1)</f>
        <v>-1.0716740954677451E-2</v>
      </c>
      <c r="M36" s="13">
        <f>(F36/T36-1)</f>
        <v>-1.87556007723364E-2</v>
      </c>
      <c r="O36" s="8"/>
      <c r="P36" s="8" t="s">
        <v>5</v>
      </c>
      <c r="Q36" s="4">
        <f>'Brandstof P10'!U8+'Brandstof P10'!X8</f>
        <v>3200948.5482000001</v>
      </c>
      <c r="R36" s="4">
        <f>'Brandstof P10'!V8</f>
        <v>19521077.904207002</v>
      </c>
      <c r="S36" s="4">
        <f>'Brandstof P10'!W8+'Brandstof P10'!Y8</f>
        <v>4532403.7321999995</v>
      </c>
      <c r="T36" s="4">
        <f>SUM(Q36:S36)</f>
        <v>27254430.184607003</v>
      </c>
    </row>
    <row r="37" spans="1:20" x14ac:dyDescent="0.25">
      <c r="A37" s="8"/>
      <c r="B37" s="8" t="s">
        <v>6</v>
      </c>
      <c r="C37" s="4">
        <f>'Brandstof P10'!C9+'Brandstof P10'!F9</f>
        <v>5194996.4522999991</v>
      </c>
      <c r="D37" s="4">
        <f>'Brandstof P10'!D9</f>
        <v>40156982.839874998</v>
      </c>
      <c r="E37" s="4">
        <f>'Brandstof P10'!E9+'Brandstof P10'!G9</f>
        <v>8534461.536799999</v>
      </c>
      <c r="F37" s="4">
        <f>SUM(C37:E37)</f>
        <v>53886440.828974992</v>
      </c>
      <c r="H37" s="8"/>
      <c r="I37" s="8" t="s">
        <v>6</v>
      </c>
      <c r="J37" s="13">
        <f>(C37/Q37-1)</f>
        <v>-4.3472716074407391E-2</v>
      </c>
      <c r="K37" s="13">
        <f>(D37/R37-1)</f>
        <v>-7.4274552864860177E-2</v>
      </c>
      <c r="L37" s="13">
        <f>(E37/S37-1)</f>
        <v>-4.7216481692957224E-2</v>
      </c>
      <c r="M37" s="13">
        <f>(F37/T37-1)</f>
        <v>-6.7183051802345295E-2</v>
      </c>
      <c r="O37" s="8"/>
      <c r="P37" s="8" t="s">
        <v>6</v>
      </c>
      <c r="Q37" s="4">
        <f>'Brandstof P10'!U9+'Brandstof P10'!X9</f>
        <v>5431101.1715000002</v>
      </c>
      <c r="R37" s="4">
        <f>'Brandstof P10'!V9</f>
        <v>43378933.747743003</v>
      </c>
      <c r="S37" s="4">
        <f>'Brandstof P10'!W9+'Brandstof P10'!Y9</f>
        <v>8957398.3730999995</v>
      </c>
      <c r="T37" s="4">
        <f>SUM(Q37:S37)</f>
        <v>57767433.292342998</v>
      </c>
    </row>
    <row r="38" spans="1:20" ht="13" x14ac:dyDescent="0.3">
      <c r="A38" s="8"/>
      <c r="B38" s="8" t="s">
        <v>8</v>
      </c>
      <c r="C38" s="5">
        <f>SUM(C35:C37)</f>
        <v>25610263.428900003</v>
      </c>
      <c r="D38" s="5">
        <f>SUM(D35:D37)</f>
        <v>92061923.118824989</v>
      </c>
      <c r="E38" s="5">
        <f>SUM(E35:E37)</f>
        <v>27437333.495999999</v>
      </c>
      <c r="F38" s="5">
        <f>SUM(F35:F37)</f>
        <v>145109520.04372498</v>
      </c>
      <c r="H38" s="8"/>
      <c r="I38" s="8" t="s">
        <v>8</v>
      </c>
      <c r="J38" s="13">
        <f>(C38/Q38-1)</f>
        <v>-2.8522643947502146E-2</v>
      </c>
      <c r="K38" s="13">
        <f>(D38/R38-1)</f>
        <v>-5.3061466870684471E-2</v>
      </c>
      <c r="L38" s="13">
        <f>(E38/S38-1)</f>
        <v>-2.917640680629785E-2</v>
      </c>
      <c r="M38" s="13">
        <f>(F38/T38-1)</f>
        <v>-4.4355634085208817E-2</v>
      </c>
      <c r="O38" s="8"/>
      <c r="P38" s="8" t="s">
        <v>8</v>
      </c>
      <c r="Q38" s="5">
        <f>SUM(Q35:Q37)</f>
        <v>26362182.576200001</v>
      </c>
      <c r="R38" s="5">
        <f>SUM(R35:R37)</f>
        <v>97220590.247384995</v>
      </c>
      <c r="S38" s="5">
        <f>SUM(S35:S37)</f>
        <v>28261914.613899998</v>
      </c>
      <c r="T38" s="5">
        <f>SUM(T35:T37)</f>
        <v>151844687.43748498</v>
      </c>
    </row>
    <row r="40" spans="1:20" ht="13" x14ac:dyDescent="0.3">
      <c r="A40" s="2" t="s">
        <v>53</v>
      </c>
      <c r="H40" s="2" t="s">
        <v>53</v>
      </c>
    </row>
    <row r="41" spans="1:20" x14ac:dyDescent="0.25">
      <c r="A41" s="8" t="s">
        <v>12</v>
      </c>
      <c r="B41" s="8"/>
      <c r="C41" s="8" t="s">
        <v>0</v>
      </c>
      <c r="D41" s="8" t="s">
        <v>1</v>
      </c>
      <c r="E41" s="8" t="s">
        <v>2</v>
      </c>
      <c r="F41" s="9" t="s">
        <v>8</v>
      </c>
      <c r="H41" s="8" t="s">
        <v>12</v>
      </c>
      <c r="I41" s="8"/>
      <c r="J41" s="8" t="s">
        <v>0</v>
      </c>
      <c r="K41" s="8" t="s">
        <v>1</v>
      </c>
      <c r="L41" s="8" t="s">
        <v>2</v>
      </c>
      <c r="M41" s="8" t="s">
        <v>8</v>
      </c>
      <c r="O41" s="8" t="s">
        <v>12</v>
      </c>
      <c r="P41" s="8"/>
      <c r="Q41" s="8" t="s">
        <v>0</v>
      </c>
      <c r="R41" s="8" t="s">
        <v>1</v>
      </c>
      <c r="S41" s="8" t="s">
        <v>2</v>
      </c>
      <c r="T41" s="9" t="s">
        <v>8</v>
      </c>
    </row>
    <row r="42" spans="1:20" x14ac:dyDescent="0.25">
      <c r="A42" s="8"/>
      <c r="B42" s="8" t="s">
        <v>4</v>
      </c>
      <c r="C42" s="4">
        <f>'Brandstof P10 Spits'!C7+'Brandstof P10 Spits'!F7</f>
        <v>17275791.371799998</v>
      </c>
      <c r="D42" s="4">
        <f>'Brandstof P10 Spits'!D7</f>
        <v>33936460.281404994</v>
      </c>
      <c r="E42" s="4">
        <f>'Brandstof P10 Spits'!E7+'Brandstof P10 Spits'!G7</f>
        <v>14380498.8599</v>
      </c>
      <c r="F42" s="4">
        <f>SUM(C42:E42)</f>
        <v>65592750.51310499</v>
      </c>
      <c r="H42" s="8"/>
      <c r="I42" s="8" t="s">
        <v>4</v>
      </c>
      <c r="J42" s="14">
        <f>(C42/Q42-1)</f>
        <v>-2.5708014790803202E-2</v>
      </c>
      <c r="K42" s="14">
        <f>(D42/R42-1)</f>
        <v>-1.1158516527912443E-2</v>
      </c>
      <c r="L42" s="14">
        <f>(E42/S42-1)</f>
        <v>-2.6647518477231014E-2</v>
      </c>
      <c r="M42" s="14">
        <f>(F42/T42-1)</f>
        <v>-1.8443546935527633E-2</v>
      </c>
      <c r="O42" s="8"/>
      <c r="P42" s="8" t="s">
        <v>4</v>
      </c>
      <c r="Q42" s="4">
        <f>'Brandstof P10 Spits'!U7+'Brandstof P10 Spits'!X7</f>
        <v>17731636.546399996</v>
      </c>
      <c r="R42" s="4">
        <f>'Brandstof P10 Spits'!V7</f>
        <v>34319414.030088</v>
      </c>
      <c r="S42" s="4">
        <f>'Brandstof P10 Spits'!W7+'Brandstof P10 Spits'!Y7</f>
        <v>14774194.480299998</v>
      </c>
      <c r="T42" s="4">
        <f>SUM(Q42:S42)</f>
        <v>66825245.056787997</v>
      </c>
    </row>
    <row r="43" spans="1:20" x14ac:dyDescent="0.25">
      <c r="A43" s="8"/>
      <c r="B43" s="8" t="s">
        <v>5</v>
      </c>
      <c r="C43" s="4">
        <f>'Brandstof P10 Spits'!C8+'Brandstof P10 Spits'!F8</f>
        <v>3165918.4247999997</v>
      </c>
      <c r="D43" s="4">
        <f>'Brandstof P10 Spits'!D8</f>
        <v>19402848.367748998</v>
      </c>
      <c r="E43" s="4">
        <f>'Brandstof P10 Spits'!E8+'Brandstof P10 Spits'!G8</f>
        <v>4490489.9750999995</v>
      </c>
      <c r="F43" s="4">
        <f>SUM(C43:E43)</f>
        <v>27059256.767648999</v>
      </c>
      <c r="H43" s="8"/>
      <c r="I43" s="8" t="s">
        <v>5</v>
      </c>
      <c r="J43" s="14">
        <f>(C43/Q43-1)</f>
        <v>-1.1198320979732612E-2</v>
      </c>
      <c r="K43" s="14">
        <f>(D43/R43-1)</f>
        <v>-6.0088579340227266E-3</v>
      </c>
      <c r="L43" s="14">
        <f>(E43/S43-1)</f>
        <v>-9.2767440387828692E-3</v>
      </c>
      <c r="M43" s="14">
        <f>(F43/T43-1)</f>
        <v>-7.1619648524480217E-3</v>
      </c>
      <c r="O43" s="8"/>
      <c r="P43" s="8" t="s">
        <v>5</v>
      </c>
      <c r="Q43" s="4">
        <f>'Brandstof P10 Spits'!U8+'Brandstof P10 Spits'!X8</f>
        <v>3201772.9054999999</v>
      </c>
      <c r="R43" s="4">
        <f>'Brandstof P10 Spits'!V8</f>
        <v>19520142.128651999</v>
      </c>
      <c r="S43" s="4">
        <f>'Brandstof P10 Spits'!W8+'Brandstof P10 Spits'!Y8</f>
        <v>4532537.1622000001</v>
      </c>
      <c r="T43" s="4">
        <f>SUM(Q43:S43)</f>
        <v>27254452.196351998</v>
      </c>
    </row>
    <row r="44" spans="1:20" x14ac:dyDescent="0.25">
      <c r="A44" s="8"/>
      <c r="B44" s="8" t="s">
        <v>6</v>
      </c>
      <c r="C44" s="4">
        <f>'Brandstof P10 Spits'!C9+'Brandstof P10 Spits'!F9</f>
        <v>5147301.4131000005</v>
      </c>
      <c r="D44" s="4">
        <f>'Brandstof P10 Spits'!D9</f>
        <v>42782965.559663989</v>
      </c>
      <c r="E44" s="4">
        <f>'Brandstof P10 Spits'!E9+'Brandstof P10 Spits'!G9</f>
        <v>8477887.5256999992</v>
      </c>
      <c r="F44" s="4">
        <f>SUM(C44:E44)</f>
        <v>56408154.498463988</v>
      </c>
      <c r="H44" s="8"/>
      <c r="I44" s="8" t="s">
        <v>6</v>
      </c>
      <c r="J44" s="14">
        <f>(C44/Q44-1)</f>
        <v>-5.2111795994882582E-2</v>
      </c>
      <c r="K44" s="14">
        <f>(D44/R44-1)</f>
        <v>-1.3661273536001217E-2</v>
      </c>
      <c r="L44" s="14">
        <f>(E44/S44-1)</f>
        <v>-5.3586062151460778E-2</v>
      </c>
      <c r="M44" s="14">
        <f>(F44/T44-1)</f>
        <v>-2.3467424292986649E-2</v>
      </c>
      <c r="O44" s="8"/>
      <c r="P44" s="8" t="s">
        <v>6</v>
      </c>
      <c r="Q44" s="4">
        <f>'Brandstof P10 Spits'!U9+'Brandstof P10 Spits'!X9</f>
        <v>5430283.2247000001</v>
      </c>
      <c r="R44" s="4">
        <f>'Brandstof P10 Spits'!V9</f>
        <v>43375530.547238998</v>
      </c>
      <c r="S44" s="4">
        <f>'Brandstof P10 Spits'!W9+'Brandstof P10 Spits'!Y9</f>
        <v>8957906.4579000007</v>
      </c>
      <c r="T44" s="4">
        <f>SUM(Q44:S44)</f>
        <v>57763720.229838997</v>
      </c>
    </row>
    <row r="45" spans="1:20" ht="13" x14ac:dyDescent="0.3">
      <c r="A45" s="8"/>
      <c r="B45" s="8" t="s">
        <v>8</v>
      </c>
      <c r="C45" s="5">
        <f>SUM(C42:C44)</f>
        <v>25589011.2097</v>
      </c>
      <c r="D45" s="5">
        <f>SUM(D42:D44)</f>
        <v>96122274.208817989</v>
      </c>
      <c r="E45" s="5">
        <f>SUM(E42:E44)</f>
        <v>27348876.3607</v>
      </c>
      <c r="F45" s="5">
        <f>SUM(F42:F44)</f>
        <v>149060161.77921796</v>
      </c>
      <c r="H45" s="8"/>
      <c r="I45" s="8" t="s">
        <v>8</v>
      </c>
      <c r="J45" s="14">
        <f>(C45/Q45-1)</f>
        <v>-2.9384406668781615E-2</v>
      </c>
      <c r="K45" s="14">
        <f>(D45/R45-1)</f>
        <v>-1.1241182147644913E-2</v>
      </c>
      <c r="L45" s="14">
        <f>(E45/S45-1)</f>
        <v>-3.2399556521724659E-2</v>
      </c>
      <c r="M45" s="14">
        <f>(F45/T45-1)</f>
        <v>-1.8329775171670115E-2</v>
      </c>
      <c r="O45" s="8"/>
      <c r="P45" s="8" t="s">
        <v>8</v>
      </c>
      <c r="Q45" s="5">
        <f>SUM(Q42:Q44)</f>
        <v>26363692.676599994</v>
      </c>
      <c r="R45" s="5">
        <f>SUM(R42:R44)</f>
        <v>97215086.70597899</v>
      </c>
      <c r="S45" s="5">
        <f>SUM(S42:S44)</f>
        <v>28264638.100400001</v>
      </c>
      <c r="T45" s="5">
        <f>SUM(T42:T44)</f>
        <v>151843417.482979</v>
      </c>
    </row>
    <row r="47" spans="1:20" ht="13" x14ac:dyDescent="0.3">
      <c r="A47" s="2" t="s">
        <v>54</v>
      </c>
      <c r="H47" s="2" t="s">
        <v>54</v>
      </c>
    </row>
    <row r="48" spans="1:20" x14ac:dyDescent="0.25">
      <c r="A48" s="8" t="s">
        <v>12</v>
      </c>
      <c r="B48" s="8"/>
      <c r="C48" s="8" t="s">
        <v>0</v>
      </c>
      <c r="D48" s="8" t="s">
        <v>1</v>
      </c>
      <c r="E48" s="8" t="s">
        <v>2</v>
      </c>
      <c r="F48" s="8" t="s">
        <v>8</v>
      </c>
      <c r="H48" s="8" t="s">
        <v>12</v>
      </c>
      <c r="I48" s="8"/>
      <c r="J48" s="8" t="s">
        <v>0</v>
      </c>
      <c r="K48" s="8" t="s">
        <v>1</v>
      </c>
      <c r="L48" s="8" t="s">
        <v>2</v>
      </c>
      <c r="M48" s="8" t="s">
        <v>8</v>
      </c>
      <c r="O48" s="8" t="s">
        <v>12</v>
      </c>
      <c r="P48" s="8"/>
      <c r="Q48" s="8" t="s">
        <v>0</v>
      </c>
      <c r="R48" s="8" t="s">
        <v>1</v>
      </c>
      <c r="S48" s="8" t="s">
        <v>2</v>
      </c>
      <c r="T48" s="9" t="s">
        <v>8</v>
      </c>
    </row>
    <row r="49" spans="1:20" x14ac:dyDescent="0.25">
      <c r="A49" s="8"/>
      <c r="B49" s="8" t="s">
        <v>4</v>
      </c>
      <c r="C49" s="4">
        <f>'Brandstof P20'!C7+'Brandstof P20'!F7</f>
        <v>16806414.230000004</v>
      </c>
      <c r="D49" s="4">
        <f>'Brandstof P20'!D7</f>
        <v>31365037.369214997</v>
      </c>
      <c r="E49" s="4">
        <f>'Brandstof P20'!E7+'Brandstof P20'!G7</f>
        <v>14063855.6138</v>
      </c>
      <c r="F49" s="4">
        <f>SUM(C49:E49)</f>
        <v>62235307.213015005</v>
      </c>
      <c r="H49" s="8"/>
      <c r="I49" s="8" t="s">
        <v>4</v>
      </c>
      <c r="J49" s="13">
        <f>(C49/Q49-1)</f>
        <v>-5.2098798919115508E-2</v>
      </c>
      <c r="K49" s="13">
        <f>(D49/R49-1)</f>
        <v>-8.6115716784947116E-2</v>
      </c>
      <c r="L49" s="13">
        <f>(E49/S49-1)</f>
        <v>-4.7945538892129824E-2</v>
      </c>
      <c r="M49" s="13">
        <f>(F49/T49-1)</f>
        <v>-6.8651943686626193E-2</v>
      </c>
      <c r="O49" s="8"/>
      <c r="P49" s="8" t="s">
        <v>4</v>
      </c>
      <c r="Q49" s="4">
        <f>'Brandstof P20'!U7+'Brandstof P20'!X7</f>
        <v>17730132.8565</v>
      </c>
      <c r="R49" s="4">
        <f>'Brandstof P20'!V7</f>
        <v>34320578.595434994</v>
      </c>
      <c r="S49" s="4">
        <f>'Brandstof P20'!W7+'Brandstof P20'!Y7</f>
        <v>14772112.508599998</v>
      </c>
      <c r="T49" s="4">
        <f>SUM(Q49:S49)</f>
        <v>66822823.96053499</v>
      </c>
    </row>
    <row r="50" spans="1:20" x14ac:dyDescent="0.25">
      <c r="A50" s="8"/>
      <c r="B50" s="8" t="s">
        <v>5</v>
      </c>
      <c r="C50" s="4">
        <f>'Brandstof P20'!C8+'Brandstof P20'!F8</f>
        <v>3114790.3049999992</v>
      </c>
      <c r="D50" s="4">
        <f>'Brandstof P20'!D8</f>
        <v>18692384.399996996</v>
      </c>
      <c r="E50" s="4">
        <f>'Brandstof P20'!E8+'Brandstof P20'!G8</f>
        <v>4435754.4661000008</v>
      </c>
      <c r="F50" s="4">
        <f>SUM(C50:E50)</f>
        <v>26242929.171096995</v>
      </c>
      <c r="H50" s="8"/>
      <c r="I50" s="8" t="s">
        <v>5</v>
      </c>
      <c r="J50" s="13">
        <f>(C50/Q50-1)</f>
        <v>-2.6916472383928358E-2</v>
      </c>
      <c r="K50" s="13">
        <f>(D50/R50-1)</f>
        <v>-4.2451216488993859E-2</v>
      </c>
      <c r="L50" s="13">
        <f>(E50/S50-1)</f>
        <v>-2.1324063744225574E-2</v>
      </c>
      <c r="M50" s="13">
        <f>(F50/T50-1)</f>
        <v>-3.7113269536682258E-2</v>
      </c>
      <c r="O50" s="8"/>
      <c r="P50" s="8" t="s">
        <v>5</v>
      </c>
      <c r="Q50" s="4">
        <f>'Brandstof P20'!U8+'Brandstof P20'!X8</f>
        <v>3200948.5482000001</v>
      </c>
      <c r="R50" s="4">
        <f>'Brandstof P20'!V8</f>
        <v>19521077.904207002</v>
      </c>
      <c r="S50" s="4">
        <f>'Brandstof P20'!W8+'Brandstof P20'!Y8</f>
        <v>4532403.7321999995</v>
      </c>
      <c r="T50" s="4">
        <f>SUM(Q50:S50)</f>
        <v>27254430.184607003</v>
      </c>
    </row>
    <row r="51" spans="1:20" x14ac:dyDescent="0.25">
      <c r="A51" s="8"/>
      <c r="B51" s="8" t="s">
        <v>6</v>
      </c>
      <c r="C51" s="4">
        <f>'Brandstof P20'!C9+'Brandstof P20'!F9</f>
        <v>4986466.5355000002</v>
      </c>
      <c r="D51" s="4">
        <f>'Brandstof P20'!D9</f>
        <v>37369992.566873997</v>
      </c>
      <c r="E51" s="4">
        <f>'Brandstof P20'!E9+'Brandstof P20'!G9</f>
        <v>8155332.7371999994</v>
      </c>
      <c r="F51" s="4">
        <f>SUM(C51:E51)</f>
        <v>50511791.839573994</v>
      </c>
      <c r="H51" s="8"/>
      <c r="I51" s="8" t="s">
        <v>6</v>
      </c>
      <c r="J51" s="13">
        <f>(C51/Q51-1)</f>
        <v>-8.1868229288978189E-2</v>
      </c>
      <c r="K51" s="13">
        <f>(D51/R51-1)</f>
        <v>-0.13852210420413225</v>
      </c>
      <c r="L51" s="13">
        <f>(E51/S51-1)</f>
        <v>-8.9542253508416825E-2</v>
      </c>
      <c r="M51" s="13">
        <f>(F51/T51-1)</f>
        <v>-0.12560089723998058</v>
      </c>
      <c r="O51" s="8"/>
      <c r="P51" s="8" t="s">
        <v>6</v>
      </c>
      <c r="Q51" s="4">
        <f>'Brandstof P20'!U9+'Brandstof P20'!X9</f>
        <v>5431101.1715000002</v>
      </c>
      <c r="R51" s="4">
        <f>'Brandstof P20'!V9</f>
        <v>43378933.747743003</v>
      </c>
      <c r="S51" s="4">
        <f>'Brandstof P20'!W9+'Brandstof P20'!Y9</f>
        <v>8957398.3730999995</v>
      </c>
      <c r="T51" s="4">
        <f>SUM(Q51:S51)</f>
        <v>57767433.292342998</v>
      </c>
    </row>
    <row r="52" spans="1:20" ht="13" x14ac:dyDescent="0.3">
      <c r="A52" s="8"/>
      <c r="B52" s="8" t="s">
        <v>8</v>
      </c>
      <c r="C52" s="5">
        <f>SUM(C49:C51)</f>
        <v>24907671.070500005</v>
      </c>
      <c r="D52" s="5">
        <f>SUM(D49:D51)</f>
        <v>87427414.33608599</v>
      </c>
      <c r="E52" s="5">
        <f>SUM(E49:E51)</f>
        <v>26654942.8171</v>
      </c>
      <c r="F52" s="5">
        <f>SUM(F49:F51)</f>
        <v>138990028.22368598</v>
      </c>
      <c r="H52" s="8"/>
      <c r="I52" s="8" t="s">
        <v>8</v>
      </c>
      <c r="J52" s="13">
        <f>(C52/Q52-1)</f>
        <v>-5.5174168583944971E-2</v>
      </c>
      <c r="K52" s="13">
        <f>(D52/R52-1)</f>
        <v>-0.10073150025503386</v>
      </c>
      <c r="L52" s="13">
        <f>(E52/S52-1)</f>
        <v>-5.6859976358772379E-2</v>
      </c>
      <c r="M52" s="13">
        <f>(F52/T52-1)</f>
        <v>-8.4656627971204546E-2</v>
      </c>
      <c r="O52" s="8"/>
      <c r="P52" s="8" t="s">
        <v>8</v>
      </c>
      <c r="Q52" s="5">
        <f>SUM(Q49:Q51)</f>
        <v>26362182.576200001</v>
      </c>
      <c r="R52" s="5">
        <f>SUM(R49:R51)</f>
        <v>97220590.247384995</v>
      </c>
      <c r="S52" s="5">
        <f>SUM(S49:S51)</f>
        <v>28261914.613899998</v>
      </c>
      <c r="T52" s="5">
        <f>SUM(T49:T51)</f>
        <v>151844687.43748498</v>
      </c>
    </row>
    <row r="56" spans="1:20" ht="13" x14ac:dyDescent="0.3">
      <c r="A56" t="s">
        <v>55</v>
      </c>
      <c r="H56" s="2" t="str">
        <f>A56</f>
        <v>VVU 100 Hoofdwegennet</v>
      </c>
    </row>
    <row r="57" spans="1:20" x14ac:dyDescent="0.25">
      <c r="A57" s="8" t="s">
        <v>12</v>
      </c>
      <c r="B57" s="8"/>
      <c r="C57" s="8" t="s">
        <v>0</v>
      </c>
      <c r="D57" s="8" t="s">
        <v>1</v>
      </c>
      <c r="E57" s="8" t="s">
        <v>2</v>
      </c>
      <c r="F57" s="8" t="s">
        <v>8</v>
      </c>
      <c r="H57" s="8" t="s">
        <v>12</v>
      </c>
      <c r="I57" s="8"/>
      <c r="J57" s="8" t="s">
        <v>0</v>
      </c>
      <c r="K57" s="8" t="s">
        <v>1</v>
      </c>
      <c r="L57" s="8" t="s">
        <v>2</v>
      </c>
      <c r="M57" s="8" t="s">
        <v>8</v>
      </c>
      <c r="O57" s="8" t="s">
        <v>12</v>
      </c>
      <c r="P57" s="8"/>
      <c r="Q57" s="8" t="s">
        <v>0</v>
      </c>
      <c r="R57" s="8" t="s">
        <v>1</v>
      </c>
      <c r="S57" s="8" t="s">
        <v>2</v>
      </c>
      <c r="T57" s="9" t="s">
        <v>8</v>
      </c>
    </row>
    <row r="58" spans="1:20" ht="14.5" x14ac:dyDescent="0.35">
      <c r="A58" s="8" t="s">
        <v>52</v>
      </c>
      <c r="B58" s="8"/>
      <c r="C58" s="4">
        <v>68546.827988888821</v>
      </c>
      <c r="D58" s="4">
        <v>6294.0109249999923</v>
      </c>
      <c r="E58" s="4">
        <v>79008.735483333177</v>
      </c>
      <c r="F58" s="4">
        <v>153849.57439722202</v>
      </c>
      <c r="H58" s="8" t="str">
        <f>A58</f>
        <v>Brandstof P10</v>
      </c>
      <c r="I58" s="8"/>
      <c r="J58" s="13">
        <f>(C58/Q58-1)</f>
        <v>-6.4150095589320943E-2</v>
      </c>
      <c r="K58" s="13">
        <f t="shared" ref="K58:K60" si="35">(D58/R58-1)</f>
        <v>-8.2443356382992827E-2</v>
      </c>
      <c r="L58" s="13">
        <f t="shared" ref="L58:L60" si="36">(E58/S58-1)</f>
        <v>-7.5233960873178907E-2</v>
      </c>
      <c r="M58" s="13">
        <f t="shared" ref="M58:M60" si="37">(F58/T58-1)</f>
        <v>-7.0628527010667463E-2</v>
      </c>
      <c r="O58" s="8"/>
      <c r="P58" s="9" t="s">
        <v>57</v>
      </c>
      <c r="Q58" s="15">
        <v>73245.536133333211</v>
      </c>
      <c r="R58" s="15">
        <v>6859.533924999997</v>
      </c>
      <c r="S58" s="15">
        <v>85436.458672222099</v>
      </c>
      <c r="T58" s="16">
        <v>165541.52873055523</v>
      </c>
    </row>
    <row r="59" spans="1:20" ht="14.5" x14ac:dyDescent="0.35">
      <c r="A59" s="8" t="s">
        <v>53</v>
      </c>
      <c r="B59" s="8"/>
      <c r="C59" s="4">
        <v>68257.451022222129</v>
      </c>
      <c r="D59" s="4">
        <v>6699.1068249999944</v>
      </c>
      <c r="E59" s="4">
        <v>77659.871383333157</v>
      </c>
      <c r="F59" s="4">
        <v>152616.42923055516</v>
      </c>
      <c r="H59" s="8" t="str">
        <f t="shared" ref="H59:H60" si="38">A59</f>
        <v>Brandstof P10 Spitsen</v>
      </c>
      <c r="I59" s="8"/>
      <c r="J59" s="13">
        <f t="shared" ref="J59:J60" si="39">(C59/Q59-1)</f>
        <v>-6.9230164023403429E-2</v>
      </c>
      <c r="K59" s="13">
        <f t="shared" si="35"/>
        <v>-2.4219781732705337E-2</v>
      </c>
      <c r="L59" s="13">
        <f t="shared" si="36"/>
        <v>-8.8258911375373894E-2</v>
      </c>
      <c r="M59" s="13">
        <f t="shared" si="37"/>
        <v>-7.7162378183087243E-2</v>
      </c>
      <c r="O59" s="8"/>
      <c r="P59" s="9" t="s">
        <v>56</v>
      </c>
      <c r="Q59" s="15">
        <v>73334.403827777685</v>
      </c>
      <c r="R59" s="15">
        <v>6865.3849499999942</v>
      </c>
      <c r="S59" s="15">
        <v>85177.549144444216</v>
      </c>
      <c r="T59" s="16">
        <v>165377.33792222186</v>
      </c>
    </row>
    <row r="60" spans="1:20" ht="14.5" x14ac:dyDescent="0.35">
      <c r="A60" s="8" t="s">
        <v>54</v>
      </c>
      <c r="B60" s="8"/>
      <c r="C60" s="4">
        <v>63740.925783333245</v>
      </c>
      <c r="D60" s="4">
        <v>5990.6399499999925</v>
      </c>
      <c r="E60" s="4">
        <v>73331.073522222039</v>
      </c>
      <c r="F60" s="4">
        <v>143062.63925555526</v>
      </c>
      <c r="H60" s="8" t="str">
        <f t="shared" si="38"/>
        <v>Brandstof P20</v>
      </c>
      <c r="I60" s="8"/>
      <c r="J60" s="13">
        <f t="shared" si="39"/>
        <v>-0.12976368051560383</v>
      </c>
      <c r="K60" s="13">
        <f t="shared" si="35"/>
        <v>-0.1266695353503926</v>
      </c>
      <c r="L60" s="13">
        <f t="shared" si="36"/>
        <v>-0.14168875136131875</v>
      </c>
      <c r="M60" s="13">
        <f t="shared" si="37"/>
        <v>-0.13579003194774097</v>
      </c>
      <c r="O60" s="8"/>
      <c r="P60" s="9" t="s">
        <v>57</v>
      </c>
      <c r="Q60" s="15">
        <v>73245.536133333211</v>
      </c>
      <c r="R60" s="15">
        <v>6859.533924999997</v>
      </c>
      <c r="S60" s="15">
        <v>85436.458672222099</v>
      </c>
      <c r="T60" s="16">
        <v>165541.52873055523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5289F-D252-44DD-84E0-21E8B4B850A8}">
  <dimension ref="A1:Z743"/>
  <sheetViews>
    <sheetView topLeftCell="A9" workbookViewId="0">
      <selection activeCell="C7" sqref="C7"/>
    </sheetView>
  </sheetViews>
  <sheetFormatPr defaultRowHeight="12.5" x14ac:dyDescent="0.25"/>
  <cols>
    <col min="3" max="3" width="10.1796875" bestFit="1" customWidth="1"/>
    <col min="4" max="4" width="11.1796875" customWidth="1"/>
    <col min="5" max="5" width="10.1796875" bestFit="1" customWidth="1"/>
    <col min="6" max="7" width="9.26953125" bestFit="1" customWidth="1"/>
    <col min="8" max="8" width="11.453125" style="1" customWidth="1"/>
    <col min="21" max="21" width="12.1796875" customWidth="1"/>
    <col min="22" max="22" width="11.1796875" bestFit="1" customWidth="1"/>
    <col min="23" max="23" width="10.1796875" bestFit="1" customWidth="1"/>
    <col min="26" max="26" width="11.1796875" bestFit="1" customWidth="1"/>
  </cols>
  <sheetData>
    <row r="1" spans="1:26" ht="13" x14ac:dyDescent="0.3">
      <c r="C1" s="2" t="s">
        <v>49</v>
      </c>
      <c r="L1" s="2" t="s">
        <v>50</v>
      </c>
      <c r="U1" s="2" t="s">
        <v>51</v>
      </c>
      <c r="Z1" s="1"/>
    </row>
    <row r="2" spans="1:26" x14ac:dyDescent="0.25">
      <c r="A2" s="8" t="s">
        <v>12</v>
      </c>
      <c r="B2" s="8"/>
      <c r="C2" s="8" t="s">
        <v>0</v>
      </c>
      <c r="D2" s="8" t="s">
        <v>1</v>
      </c>
      <c r="E2" s="8" t="s">
        <v>2</v>
      </c>
      <c r="F2" s="8" t="s">
        <v>7</v>
      </c>
      <c r="G2" s="8" t="s">
        <v>3</v>
      </c>
      <c r="H2" s="8" t="s">
        <v>8</v>
      </c>
      <c r="J2" s="8" t="s">
        <v>12</v>
      </c>
      <c r="K2" s="8"/>
      <c r="L2" s="8" t="s">
        <v>0</v>
      </c>
      <c r="M2" s="8" t="s">
        <v>1</v>
      </c>
      <c r="N2" s="8" t="s">
        <v>2</v>
      </c>
      <c r="O2" s="8" t="s">
        <v>7</v>
      </c>
      <c r="P2" s="8" t="s">
        <v>3</v>
      </c>
      <c r="Q2" s="8" t="s">
        <v>8</v>
      </c>
      <c r="S2" s="8" t="s">
        <v>12</v>
      </c>
      <c r="T2" s="8"/>
      <c r="U2" s="8" t="s">
        <v>0</v>
      </c>
      <c r="V2" s="8" t="s">
        <v>1</v>
      </c>
      <c r="W2" s="8" t="s">
        <v>2</v>
      </c>
      <c r="X2" s="8" t="s">
        <v>7</v>
      </c>
      <c r="Y2" s="8" t="s">
        <v>3</v>
      </c>
      <c r="Z2" s="8" t="s">
        <v>8</v>
      </c>
    </row>
    <row r="3" spans="1:26" ht="13" x14ac:dyDescent="0.3">
      <c r="A3" s="8" t="s">
        <v>10</v>
      </c>
      <c r="B3" s="8" t="s">
        <v>36</v>
      </c>
      <c r="C3" s="4">
        <v>2160947.8388986401</v>
      </c>
      <c r="D3" s="4">
        <v>14456487.496110002</v>
      </c>
      <c r="E3" s="4">
        <v>2027629.9451540629</v>
      </c>
      <c r="F3" s="4">
        <v>36350.297401360076</v>
      </c>
      <c r="G3" s="4">
        <v>52415.732745937203</v>
      </c>
      <c r="H3" s="5">
        <v>18733831.310310002</v>
      </c>
      <c r="J3" s="8" t="s">
        <v>10</v>
      </c>
      <c r="K3" s="8" t="s">
        <v>36</v>
      </c>
      <c r="L3" s="10">
        <v>101.06616672500719</v>
      </c>
      <c r="M3" s="10">
        <v>99.994336060402816</v>
      </c>
      <c r="N3" s="10">
        <v>100.97615053728903</v>
      </c>
      <c r="O3" s="10">
        <v>93.707893427631532</v>
      </c>
      <c r="P3" s="10">
        <v>93.331965252734449</v>
      </c>
      <c r="Q3" s="11">
        <v>100.18928430925619</v>
      </c>
      <c r="S3" s="8" t="s">
        <v>10</v>
      </c>
      <c r="T3" s="8" t="s">
        <v>36</v>
      </c>
      <c r="U3" s="4">
        <v>2138151.578241216</v>
      </c>
      <c r="V3" s="4">
        <v>14457306.349208999</v>
      </c>
      <c r="W3" s="4">
        <v>2008028.563542129</v>
      </c>
      <c r="X3" s="4">
        <v>38791.073058784081</v>
      </c>
      <c r="Y3" s="4">
        <v>56160.536857870909</v>
      </c>
      <c r="Z3" s="5">
        <v>18698438.100908998</v>
      </c>
    </row>
    <row r="4" spans="1:26" ht="13" x14ac:dyDescent="0.3">
      <c r="A4" s="8"/>
      <c r="B4" s="8" t="s">
        <v>37</v>
      </c>
      <c r="C4" s="4">
        <v>698588.29138267029</v>
      </c>
      <c r="D4" s="4">
        <v>4298709.273599999</v>
      </c>
      <c r="E4" s="4">
        <v>583642.04099506943</v>
      </c>
      <c r="F4" s="4">
        <v>10654.902917329675</v>
      </c>
      <c r="G4" s="4">
        <v>14071.732904930586</v>
      </c>
      <c r="H4" s="5">
        <v>5605666.241799999</v>
      </c>
      <c r="J4" s="8"/>
      <c r="K4" s="8" t="s">
        <v>37</v>
      </c>
      <c r="L4" s="10">
        <v>100.90475929621303</v>
      </c>
      <c r="M4" s="10">
        <v>99.988958570885288</v>
      </c>
      <c r="N4" s="10">
        <v>101.36145537904014</v>
      </c>
      <c r="O4" s="10">
        <v>93.641216029184648</v>
      </c>
      <c r="P4" s="10">
        <v>93.406186476989447</v>
      </c>
      <c r="Q4" s="11">
        <v>100.21294429185474</v>
      </c>
      <c r="S4" s="8"/>
      <c r="T4" s="8" t="s">
        <v>37</v>
      </c>
      <c r="U4" s="4">
        <v>692324.4218163339</v>
      </c>
      <c r="V4" s="4">
        <v>4299183.9649499999</v>
      </c>
      <c r="W4" s="4">
        <v>575802.74357007397</v>
      </c>
      <c r="X4" s="4">
        <v>11378.432883666226</v>
      </c>
      <c r="Y4" s="4">
        <v>15065.097329925944</v>
      </c>
      <c r="Z4" s="5">
        <v>5593754.6605499992</v>
      </c>
    </row>
    <row r="5" spans="1:26" ht="13" x14ac:dyDescent="0.3">
      <c r="A5" s="8"/>
      <c r="B5" s="8" t="s">
        <v>38</v>
      </c>
      <c r="C5" s="4">
        <v>1324501.4001512537</v>
      </c>
      <c r="D5" s="4">
        <v>6283920.6422999995</v>
      </c>
      <c r="E5" s="4">
        <v>1205654.725898392</v>
      </c>
      <c r="F5" s="4">
        <v>21992.603848746377</v>
      </c>
      <c r="G5" s="4">
        <v>28927.125701607965</v>
      </c>
      <c r="H5" s="5">
        <v>8864996.4978999998</v>
      </c>
      <c r="J5" s="8"/>
      <c r="K5" s="8" t="s">
        <v>38</v>
      </c>
      <c r="L5" s="10">
        <v>100.90797741970935</v>
      </c>
      <c r="M5" s="10">
        <v>99.995666627333975</v>
      </c>
      <c r="N5" s="10">
        <v>101.73990008261393</v>
      </c>
      <c r="O5" s="10">
        <v>94.047600596854224</v>
      </c>
      <c r="P5" s="10">
        <v>93.100716850390071</v>
      </c>
      <c r="Q5" s="11">
        <v>100.32512014989996</v>
      </c>
      <c r="S5" s="8"/>
      <c r="T5" s="8" t="s">
        <v>38</v>
      </c>
      <c r="U5" s="4">
        <v>1312583.4389110962</v>
      </c>
      <c r="V5" s="4">
        <v>6284192.9597999994</v>
      </c>
      <c r="W5" s="4">
        <v>1185036.2787061781</v>
      </c>
      <c r="X5" s="4">
        <v>23384.545388903844</v>
      </c>
      <c r="Y5" s="4">
        <v>31070.787293821752</v>
      </c>
      <c r="Z5" s="5">
        <v>8836268.0100999996</v>
      </c>
    </row>
    <row r="6" spans="1:26" ht="13" x14ac:dyDescent="0.3">
      <c r="A6" s="8"/>
      <c r="B6" s="8" t="s">
        <v>39</v>
      </c>
      <c r="C6" s="4">
        <v>4038576.1021684604</v>
      </c>
      <c r="D6" s="4">
        <v>26764411.052643001</v>
      </c>
      <c r="E6" s="4">
        <v>4725217.4865177367</v>
      </c>
      <c r="F6" s="4">
        <v>65823.904731538991</v>
      </c>
      <c r="G6" s="4">
        <v>112886.70578226386</v>
      </c>
      <c r="H6" s="5">
        <v>35706915.251843005</v>
      </c>
      <c r="J6" s="8"/>
      <c r="K6" s="8" t="s">
        <v>39</v>
      </c>
      <c r="L6" s="10">
        <v>100.07059424356484</v>
      </c>
      <c r="M6" s="10">
        <v>100.00884414582542</v>
      </c>
      <c r="N6" s="10">
        <v>100.18416950804404</v>
      </c>
      <c r="O6" s="10">
        <v>92.564468822743834</v>
      </c>
      <c r="P6" s="10">
        <v>92.109411278640678</v>
      </c>
      <c r="Q6" s="11">
        <v>99.997043466883383</v>
      </c>
      <c r="S6" s="8"/>
      <c r="T6" s="8" t="s">
        <v>39</v>
      </c>
      <c r="U6" s="4">
        <v>4035727.111142009</v>
      </c>
      <c r="V6" s="4">
        <v>26762044.178429998</v>
      </c>
      <c r="W6" s="4">
        <v>4716531.0744411945</v>
      </c>
      <c r="X6" s="4">
        <v>71111.416257990262</v>
      </c>
      <c r="Y6" s="4">
        <v>122557.18955880597</v>
      </c>
      <c r="Z6" s="5">
        <v>35707970.969829999</v>
      </c>
    </row>
    <row r="7" spans="1:26" ht="13" x14ac:dyDescent="0.3">
      <c r="A7" s="8"/>
      <c r="B7" s="8" t="s">
        <v>4</v>
      </c>
      <c r="C7" s="4">
        <v>16988729.471785113</v>
      </c>
      <c r="D7" s="4">
        <v>33936460.281404994</v>
      </c>
      <c r="E7" s="4">
        <v>14034258.826031879</v>
      </c>
      <c r="F7" s="4">
        <v>287061.90001488657</v>
      </c>
      <c r="G7" s="4">
        <v>346240.03386812087</v>
      </c>
      <c r="H7" s="5">
        <v>65592750.51310499</v>
      </c>
      <c r="J7" s="8"/>
      <c r="K7" s="8" t="s">
        <v>4</v>
      </c>
      <c r="L7" s="10">
        <v>97.549802951481837</v>
      </c>
      <c r="M7" s="10">
        <v>98.88414834720875</v>
      </c>
      <c r="N7" s="10">
        <v>97.529470551797232</v>
      </c>
      <c r="O7" s="10">
        <v>90.786515068479602</v>
      </c>
      <c r="P7" s="10">
        <v>90.065271573424056</v>
      </c>
      <c r="Q7" s="11">
        <v>98.155645306447241</v>
      </c>
      <c r="S7" s="8"/>
      <c r="T7" s="8" t="s">
        <v>4</v>
      </c>
      <c r="U7" s="4">
        <v>17415442.120610707</v>
      </c>
      <c r="V7" s="4">
        <v>34319414.030088</v>
      </c>
      <c r="W7" s="4">
        <v>14389762.137156665</v>
      </c>
      <c r="X7" s="4">
        <v>316194.42578929028</v>
      </c>
      <c r="Y7" s="4">
        <v>384432.34314333362</v>
      </c>
      <c r="Z7" s="5">
        <v>66825245.056787997</v>
      </c>
    </row>
    <row r="8" spans="1:26" ht="13" x14ac:dyDescent="0.3">
      <c r="A8" s="8"/>
      <c r="B8" s="8" t="s">
        <v>5</v>
      </c>
      <c r="C8" s="4">
        <v>3113519.6693764925</v>
      </c>
      <c r="D8" s="4">
        <v>19402848.367748998</v>
      </c>
      <c r="E8" s="4">
        <v>4381738.794708902</v>
      </c>
      <c r="F8" s="4">
        <v>52398.755423507166</v>
      </c>
      <c r="G8" s="4">
        <v>108751.18039109751</v>
      </c>
      <c r="H8" s="5">
        <v>27059256.767648999</v>
      </c>
      <c r="J8" s="8"/>
      <c r="K8" s="8" t="s">
        <v>5</v>
      </c>
      <c r="L8" s="10">
        <v>99.003519350428121</v>
      </c>
      <c r="M8" s="10">
        <v>99.39911420659773</v>
      </c>
      <c r="N8" s="10">
        <v>99.291456364182338</v>
      </c>
      <c r="O8" s="10">
        <v>92.064382517238414</v>
      </c>
      <c r="P8" s="10">
        <v>90.982111803077046</v>
      </c>
      <c r="Q8" s="11">
        <v>99.283803514755178</v>
      </c>
      <c r="S8" s="8"/>
      <c r="T8" s="8" t="s">
        <v>5</v>
      </c>
      <c r="U8" s="4">
        <v>3144857.5664830939</v>
      </c>
      <c r="V8" s="4">
        <v>19520142.128651999</v>
      </c>
      <c r="W8" s="4">
        <v>4413006.874063273</v>
      </c>
      <c r="X8" s="4">
        <v>56915.339016905767</v>
      </c>
      <c r="Y8" s="4">
        <v>119530.28813672745</v>
      </c>
      <c r="Z8" s="5">
        <v>27254452.196352001</v>
      </c>
    </row>
    <row r="9" spans="1:26" ht="13" x14ac:dyDescent="0.3">
      <c r="A9" s="8"/>
      <c r="B9" s="8" t="s">
        <v>6</v>
      </c>
      <c r="C9" s="4">
        <v>5061405.8079953082</v>
      </c>
      <c r="D9" s="4">
        <v>42782965.559663989</v>
      </c>
      <c r="E9" s="4">
        <v>8283442.9695910905</v>
      </c>
      <c r="F9" s="4">
        <v>85895.605104692382</v>
      </c>
      <c r="G9" s="4">
        <v>194444.5561089082</v>
      </c>
      <c r="H9" s="5">
        <v>56408154.498463988</v>
      </c>
      <c r="J9" s="8"/>
      <c r="K9" s="8" t="s">
        <v>6</v>
      </c>
      <c r="L9" s="10">
        <v>94.905742477593321</v>
      </c>
      <c r="M9" s="10">
        <v>98.63387264639988</v>
      </c>
      <c r="N9" s="10">
        <v>94.823389163579677</v>
      </c>
      <c r="O9" s="10">
        <v>88.373390504471629</v>
      </c>
      <c r="P9" s="10">
        <v>87.488055727398304</v>
      </c>
      <c r="Q9" s="11">
        <v>97.653257570701328</v>
      </c>
      <c r="S9" s="8"/>
      <c r="T9" s="8" t="s">
        <v>6</v>
      </c>
      <c r="U9" s="4">
        <v>5333086.9933294877</v>
      </c>
      <c r="V9" s="4">
        <v>43375530.547238998</v>
      </c>
      <c r="W9" s="4">
        <v>8735653.7692418229</v>
      </c>
      <c r="X9" s="4">
        <v>97196.231370512061</v>
      </c>
      <c r="Y9" s="4">
        <v>222252.68865817843</v>
      </c>
      <c r="Z9" s="5">
        <v>57763720.229838997</v>
      </c>
    </row>
    <row r="10" spans="1:26" ht="13" x14ac:dyDescent="0.3">
      <c r="A10" s="8"/>
      <c r="B10" s="8" t="s">
        <v>8</v>
      </c>
      <c r="C10" s="5">
        <v>33386268.581757937</v>
      </c>
      <c r="D10" s="5">
        <v>147925802.67347097</v>
      </c>
      <c r="E10" s="5">
        <v>35241584.788897127</v>
      </c>
      <c r="F10" s="5">
        <v>560177.96944206126</v>
      </c>
      <c r="G10" s="5">
        <v>857737.06750286627</v>
      </c>
      <c r="H10" s="5">
        <v>217971571.08107096</v>
      </c>
      <c r="J10" s="8"/>
      <c r="K10" s="8" t="s">
        <v>8</v>
      </c>
      <c r="L10" s="11">
        <v>97.986906663877463</v>
      </c>
      <c r="M10" s="11">
        <v>99.267193998875541</v>
      </c>
      <c r="N10" s="11">
        <v>97.82855726977381</v>
      </c>
      <c r="O10" s="11">
        <v>91.09007530391105</v>
      </c>
      <c r="P10" s="11">
        <v>90.186635223194827</v>
      </c>
      <c r="Q10" s="11">
        <v>98.772756935979459</v>
      </c>
      <c r="S10" s="8"/>
      <c r="T10" s="8" t="s">
        <v>8</v>
      </c>
      <c r="U10" s="5">
        <v>34072173.230533943</v>
      </c>
      <c r="V10" s="5">
        <v>149017814.15836799</v>
      </c>
      <c r="W10" s="5">
        <v>36023821.440721333</v>
      </c>
      <c r="X10" s="5">
        <v>614971.4637660525</v>
      </c>
      <c r="Y10" s="5">
        <v>951068.93097866408</v>
      </c>
      <c r="Z10" s="5">
        <v>220679849.22436801</v>
      </c>
    </row>
    <row r="11" spans="1:26" ht="13" x14ac:dyDescent="0.3">
      <c r="C11" s="2"/>
      <c r="H11" s="3"/>
      <c r="Q11" s="3"/>
      <c r="U11" s="2"/>
      <c r="Z11" s="3"/>
    </row>
    <row r="12" spans="1:26" x14ac:dyDescent="0.25">
      <c r="A12" s="8" t="s">
        <v>12</v>
      </c>
      <c r="B12" s="8"/>
      <c r="C12" s="8" t="s">
        <v>0</v>
      </c>
      <c r="D12" s="8" t="s">
        <v>1</v>
      </c>
      <c r="E12" s="8" t="s">
        <v>2</v>
      </c>
      <c r="F12" s="8" t="s">
        <v>7</v>
      </c>
      <c r="G12" s="8" t="s">
        <v>3</v>
      </c>
      <c r="H12" s="8" t="s">
        <v>8</v>
      </c>
      <c r="J12" s="8" t="s">
        <v>12</v>
      </c>
      <c r="K12" s="8"/>
      <c r="L12" s="8" t="s">
        <v>0</v>
      </c>
      <c r="M12" s="8" t="s">
        <v>1</v>
      </c>
      <c r="N12" s="8" t="s">
        <v>2</v>
      </c>
      <c r="O12" s="8" t="s">
        <v>7</v>
      </c>
      <c r="P12" s="8" t="s">
        <v>3</v>
      </c>
      <c r="Q12" s="8" t="s">
        <v>8</v>
      </c>
      <c r="S12" s="8" t="s">
        <v>12</v>
      </c>
      <c r="T12" s="8"/>
      <c r="U12" s="8" t="s">
        <v>0</v>
      </c>
      <c r="V12" s="8" t="s">
        <v>1</v>
      </c>
      <c r="W12" s="8" t="s">
        <v>2</v>
      </c>
      <c r="X12" s="8" t="s">
        <v>7</v>
      </c>
      <c r="Y12" s="8" t="s">
        <v>3</v>
      </c>
      <c r="Z12" s="8" t="s">
        <v>8</v>
      </c>
    </row>
    <row r="13" spans="1:26" ht="13" x14ac:dyDescent="0.3">
      <c r="A13" s="8" t="s">
        <v>9</v>
      </c>
      <c r="B13" s="8" t="s">
        <v>36</v>
      </c>
      <c r="C13" s="4">
        <v>733779.60364603961</v>
      </c>
      <c r="D13" s="4">
        <v>4011897.9402780002</v>
      </c>
      <c r="E13" s="4">
        <v>636648.35675771837</v>
      </c>
      <c r="F13" s="4">
        <v>6354.7421539604393</v>
      </c>
      <c r="G13" s="4">
        <v>9406.7015422816148</v>
      </c>
      <c r="H13" s="5">
        <v>5398087.3443780001</v>
      </c>
      <c r="J13" s="8" t="s">
        <v>9</v>
      </c>
      <c r="K13" s="8" t="s">
        <v>36</v>
      </c>
      <c r="L13" s="10">
        <v>99.291126194150152</v>
      </c>
      <c r="M13" s="10">
        <v>100.00943472096644</v>
      </c>
      <c r="N13" s="10">
        <v>99.539976200194403</v>
      </c>
      <c r="O13" s="10">
        <v>95.488490291843476</v>
      </c>
      <c r="P13" s="10">
        <v>93.757395294596918</v>
      </c>
      <c r="Q13" s="11">
        <v>99.838554480593075</v>
      </c>
      <c r="S13" s="8" t="s">
        <v>9</v>
      </c>
      <c r="T13" s="8" t="s">
        <v>36</v>
      </c>
      <c r="U13" s="4">
        <v>739018.31087224698</v>
      </c>
      <c r="V13" s="4">
        <v>4011519.4646100001</v>
      </c>
      <c r="W13" s="4">
        <v>639590.6258579907</v>
      </c>
      <c r="X13" s="4">
        <v>6654.9823277531223</v>
      </c>
      <c r="Y13" s="4">
        <v>10033.023542009285</v>
      </c>
      <c r="Z13" s="5">
        <v>5406816.4072099989</v>
      </c>
    </row>
    <row r="14" spans="1:26" ht="13" x14ac:dyDescent="0.3">
      <c r="A14" s="8"/>
      <c r="B14" s="8" t="s">
        <v>37</v>
      </c>
      <c r="C14" s="4">
        <v>454150.67197428684</v>
      </c>
      <c r="D14" s="4">
        <v>2403204.0154499998</v>
      </c>
      <c r="E14" s="4">
        <v>361901.41490697738</v>
      </c>
      <c r="F14" s="4">
        <v>3922.990525713175</v>
      </c>
      <c r="G14" s="4">
        <v>5621.4608930224822</v>
      </c>
      <c r="H14" s="5">
        <v>3228800.5537499995</v>
      </c>
      <c r="J14" s="8"/>
      <c r="K14" s="8" t="s">
        <v>37</v>
      </c>
      <c r="L14" s="10">
        <v>99.663338795773797</v>
      </c>
      <c r="M14" s="10">
        <v>100.00866730000728</v>
      </c>
      <c r="N14" s="10">
        <v>99.571302455096756</v>
      </c>
      <c r="O14" s="10">
        <v>96.32954066974257</v>
      </c>
      <c r="P14" s="10">
        <v>93.653230565924233</v>
      </c>
      <c r="Q14" s="11">
        <v>99.894362863286716</v>
      </c>
      <c r="S14" s="8"/>
      <c r="T14" s="8" t="s">
        <v>37</v>
      </c>
      <c r="U14" s="4">
        <v>455684.78586184495</v>
      </c>
      <c r="V14" s="4">
        <v>2402995.7405999997</v>
      </c>
      <c r="W14" s="4">
        <v>363459.55710500275</v>
      </c>
      <c r="X14" s="4">
        <v>4072.4688381550636</v>
      </c>
      <c r="Y14" s="4">
        <v>6002.4206949972031</v>
      </c>
      <c r="Z14" s="5">
        <v>3232214.9731000001</v>
      </c>
    </row>
    <row r="15" spans="1:26" ht="13" x14ac:dyDescent="0.3">
      <c r="A15" s="8"/>
      <c r="B15" s="8" t="s">
        <v>38</v>
      </c>
      <c r="C15" s="4">
        <v>1025479.3503295586</v>
      </c>
      <c r="D15" s="4">
        <v>4223287.9657500004</v>
      </c>
      <c r="E15" s="4">
        <v>990479.02072215953</v>
      </c>
      <c r="F15" s="4">
        <v>6687.9297704415458</v>
      </c>
      <c r="G15" s="4">
        <v>11265.348377840537</v>
      </c>
      <c r="H15" s="5">
        <v>6257199.6149500003</v>
      </c>
      <c r="J15" s="8"/>
      <c r="K15" s="8" t="s">
        <v>38</v>
      </c>
      <c r="L15" s="10">
        <v>99.545265576538938</v>
      </c>
      <c r="M15" s="10">
        <v>100.0049813665527</v>
      </c>
      <c r="N15" s="10">
        <v>99.202392810737621</v>
      </c>
      <c r="O15" s="10">
        <v>95.343071991050294</v>
      </c>
      <c r="P15" s="10">
        <v>92.240345299539612</v>
      </c>
      <c r="Q15" s="11">
        <v>99.781337260918377</v>
      </c>
      <c r="S15" s="8"/>
      <c r="T15" s="8" t="s">
        <v>38</v>
      </c>
      <c r="U15" s="4">
        <v>1030163.8600191209</v>
      </c>
      <c r="V15" s="4">
        <v>4223077.5987750012</v>
      </c>
      <c r="W15" s="4">
        <v>998442.67124870257</v>
      </c>
      <c r="X15" s="4">
        <v>7014.5943808789079</v>
      </c>
      <c r="Y15" s="4">
        <v>12213.037951297398</v>
      </c>
      <c r="Z15" s="5">
        <v>6270911.7623750009</v>
      </c>
    </row>
    <row r="16" spans="1:26" ht="13" x14ac:dyDescent="0.3">
      <c r="A16" s="8"/>
      <c r="B16" s="8" t="s">
        <v>39</v>
      </c>
      <c r="C16" s="4">
        <v>2528201.185227056</v>
      </c>
      <c r="D16" s="4">
        <v>14644465.317405002</v>
      </c>
      <c r="E16" s="4">
        <v>3156349.5397009607</v>
      </c>
      <c r="F16" s="4">
        <v>14919.912772944093</v>
      </c>
      <c r="G16" s="4">
        <v>34448.960899039666</v>
      </c>
      <c r="H16" s="5">
        <v>20378384.916005004</v>
      </c>
      <c r="J16" s="8"/>
      <c r="K16" s="8" t="s">
        <v>39</v>
      </c>
      <c r="L16" s="10">
        <v>99.839501774333556</v>
      </c>
      <c r="M16" s="10">
        <v>99.990533830953311</v>
      </c>
      <c r="N16" s="10">
        <v>99.816806529829165</v>
      </c>
      <c r="O16" s="10">
        <v>95.465490521566295</v>
      </c>
      <c r="P16" s="10">
        <v>93.379946440787947</v>
      </c>
      <c r="Q16" s="11">
        <v>99.929414348207473</v>
      </c>
      <c r="S16" s="8"/>
      <c r="T16" s="8" t="s">
        <v>39</v>
      </c>
      <c r="U16" s="4">
        <v>2532265.4263054412</v>
      </c>
      <c r="V16" s="4">
        <v>14645851.718487002</v>
      </c>
      <c r="W16" s="4">
        <v>3162142.3780550626</v>
      </c>
      <c r="X16" s="4">
        <v>15628.592794559187</v>
      </c>
      <c r="Y16" s="4">
        <v>36891.17654493804</v>
      </c>
      <c r="Z16" s="5">
        <v>20392779.292187005</v>
      </c>
    </row>
    <row r="17" spans="1:26" ht="13" x14ac:dyDescent="0.3">
      <c r="A17" s="8"/>
      <c r="B17" s="8" t="s">
        <v>4</v>
      </c>
      <c r="C17" s="4">
        <v>15162744.90643649</v>
      </c>
      <c r="D17" s="4">
        <v>23449238.727155998</v>
      </c>
      <c r="E17" s="4">
        <v>12242851.214485262</v>
      </c>
      <c r="F17" s="4">
        <v>117307.32316351372</v>
      </c>
      <c r="G17" s="4">
        <v>148420.96211474077</v>
      </c>
      <c r="H17" s="5">
        <v>51120563.133356005</v>
      </c>
      <c r="J17" s="8"/>
      <c r="K17" s="8" t="s">
        <v>4</v>
      </c>
      <c r="L17" s="10">
        <v>99.081640000716817</v>
      </c>
      <c r="M17" s="10">
        <v>99.598217151200359</v>
      </c>
      <c r="N17" s="10">
        <v>99.09328804246968</v>
      </c>
      <c r="O17" s="10">
        <v>96.038204617862007</v>
      </c>
      <c r="P17" s="10">
        <v>93.31301383183532</v>
      </c>
      <c r="Q17" s="11">
        <v>99.295628867731239</v>
      </c>
      <c r="S17" s="8"/>
      <c r="T17" s="8" t="s">
        <v>4</v>
      </c>
      <c r="U17" s="4">
        <v>15303284.146615652</v>
      </c>
      <c r="V17" s="4">
        <v>23543833.813368004</v>
      </c>
      <c r="W17" s="4">
        <v>12354874.337440681</v>
      </c>
      <c r="X17" s="4">
        <v>122146.51828434525</v>
      </c>
      <c r="Y17" s="4">
        <v>159057.08755931794</v>
      </c>
      <c r="Z17" s="5">
        <v>51483195.903267995</v>
      </c>
    </row>
    <row r="18" spans="1:26" ht="13" x14ac:dyDescent="0.3">
      <c r="A18" s="8"/>
      <c r="B18" s="8" t="s">
        <v>5</v>
      </c>
      <c r="C18" s="4">
        <v>1188940.675044077</v>
      </c>
      <c r="D18" s="4">
        <v>6399563.017914</v>
      </c>
      <c r="E18" s="4">
        <v>1781201.4789550467</v>
      </c>
      <c r="F18" s="4">
        <v>7910.5428559229704</v>
      </c>
      <c r="G18" s="4">
        <v>20408.337044953063</v>
      </c>
      <c r="H18" s="5">
        <v>9398024.0518139992</v>
      </c>
      <c r="J18" s="8"/>
      <c r="K18" s="8" t="s">
        <v>5</v>
      </c>
      <c r="L18" s="10">
        <v>99.442265778381852</v>
      </c>
      <c r="M18" s="10">
        <v>99.657325768220844</v>
      </c>
      <c r="N18" s="10">
        <v>99.259477648502852</v>
      </c>
      <c r="O18" s="10">
        <v>95.072671418186118</v>
      </c>
      <c r="P18" s="10">
        <v>92.459145786109488</v>
      </c>
      <c r="Q18" s="11">
        <v>99.533614107607619</v>
      </c>
      <c r="S18" s="8"/>
      <c r="T18" s="8" t="s">
        <v>5</v>
      </c>
      <c r="U18" s="4">
        <v>1195608.9955691108</v>
      </c>
      <c r="V18" s="4">
        <v>6421568.0769900009</v>
      </c>
      <c r="W18" s="4">
        <v>1794490.0790860779</v>
      </c>
      <c r="X18" s="4">
        <v>8320.5223308890745</v>
      </c>
      <c r="Y18" s="4">
        <v>22072.815913922375</v>
      </c>
      <c r="Z18" s="5">
        <v>9442060.4898900017</v>
      </c>
    </row>
    <row r="19" spans="1:26" ht="13" x14ac:dyDescent="0.3">
      <c r="A19" s="8"/>
      <c r="B19" s="8" t="s">
        <v>6</v>
      </c>
      <c r="C19" s="4">
        <v>5096418.5765670966</v>
      </c>
      <c r="D19" s="4">
        <v>40842451.028774999</v>
      </c>
      <c r="E19" s="4">
        <v>8797595.9244370796</v>
      </c>
      <c r="F19" s="4">
        <v>36795.593332904347</v>
      </c>
      <c r="G19" s="4">
        <v>99212.825262919985</v>
      </c>
      <c r="H19" s="5">
        <v>54872473.948375002</v>
      </c>
      <c r="J19" s="8"/>
      <c r="K19" s="8" t="s">
        <v>6</v>
      </c>
      <c r="L19" s="10">
        <v>96.627627178797638</v>
      </c>
      <c r="M19" s="10">
        <v>99.714446843812226</v>
      </c>
      <c r="N19" s="10">
        <v>95.912948309420457</v>
      </c>
      <c r="O19" s="10">
        <v>93.774044171380027</v>
      </c>
      <c r="P19" s="10">
        <v>90.375328758967527</v>
      </c>
      <c r="Q19" s="11">
        <v>98.771091861331101</v>
      </c>
      <c r="S19" s="8"/>
      <c r="T19" s="8" t="s">
        <v>6</v>
      </c>
      <c r="U19" s="4">
        <v>5274287.2047730153</v>
      </c>
      <c r="V19" s="4">
        <v>40959411.922275007</v>
      </c>
      <c r="W19" s="4">
        <v>9172479.9200787265</v>
      </c>
      <c r="X19" s="4">
        <v>39238.569326984849</v>
      </c>
      <c r="Y19" s="4">
        <v>109778.66042127735</v>
      </c>
      <c r="Z19" s="5">
        <v>55555196.276875004</v>
      </c>
    </row>
    <row r="20" spans="1:26" ht="13" x14ac:dyDescent="0.3">
      <c r="A20" s="8"/>
      <c r="B20" s="8" t="s">
        <v>8</v>
      </c>
      <c r="C20" s="5">
        <v>26189714.969224602</v>
      </c>
      <c r="D20" s="5">
        <v>95974108.012728006</v>
      </c>
      <c r="E20" s="5">
        <v>27967026.949965205</v>
      </c>
      <c r="F20" s="5">
        <v>193899.03457540029</v>
      </c>
      <c r="G20" s="5">
        <v>328784.59613479814</v>
      </c>
      <c r="H20" s="5">
        <v>150653533.56262803</v>
      </c>
      <c r="J20" s="8"/>
      <c r="K20" s="8" t="s">
        <v>8</v>
      </c>
      <c r="L20" s="11">
        <v>98.716193946683191</v>
      </c>
      <c r="M20" s="11">
        <v>99.756621389443083</v>
      </c>
      <c r="N20" s="11">
        <v>98.17994070398737</v>
      </c>
      <c r="O20" s="11">
        <v>95.480902475925916</v>
      </c>
      <c r="P20" s="11">
        <v>92.342715182863017</v>
      </c>
      <c r="Q20" s="11">
        <v>99.255753121848826</v>
      </c>
      <c r="S20" s="8"/>
      <c r="T20" s="8" t="s">
        <v>8</v>
      </c>
      <c r="U20" s="5">
        <v>26530312.730016433</v>
      </c>
      <c r="V20" s="5">
        <v>96208258.335105002</v>
      </c>
      <c r="W20" s="5">
        <v>28485479.568872243</v>
      </c>
      <c r="X20" s="5">
        <v>203076.24828356542</v>
      </c>
      <c r="Y20" s="5">
        <v>356048.22262775962</v>
      </c>
      <c r="Z20" s="5">
        <v>151783175.10490501</v>
      </c>
    </row>
    <row r="21" spans="1:26" ht="13" x14ac:dyDescent="0.3">
      <c r="C21" s="2"/>
      <c r="H21" s="3"/>
      <c r="Q21" s="3"/>
      <c r="U21" s="2"/>
      <c r="Z21" s="3"/>
    </row>
    <row r="22" spans="1:26" x14ac:dyDescent="0.25">
      <c r="A22" s="8" t="s">
        <v>12</v>
      </c>
      <c r="B22" s="8"/>
      <c r="C22" s="8" t="s">
        <v>0</v>
      </c>
      <c r="D22" s="8" t="s">
        <v>1</v>
      </c>
      <c r="E22" s="8" t="s">
        <v>2</v>
      </c>
      <c r="F22" s="8" t="s">
        <v>7</v>
      </c>
      <c r="G22" s="8" t="s">
        <v>3</v>
      </c>
      <c r="H22" s="8" t="s">
        <v>8</v>
      </c>
      <c r="J22" s="8" t="s">
        <v>12</v>
      </c>
      <c r="K22" s="8"/>
      <c r="L22" s="8" t="s">
        <v>0</v>
      </c>
      <c r="M22" s="8" t="s">
        <v>1</v>
      </c>
      <c r="N22" s="8" t="s">
        <v>2</v>
      </c>
      <c r="O22" s="8" t="s">
        <v>7</v>
      </c>
      <c r="P22" s="8" t="s">
        <v>3</v>
      </c>
      <c r="Q22" s="8" t="s">
        <v>8</v>
      </c>
      <c r="S22" s="8" t="s">
        <v>12</v>
      </c>
      <c r="T22" s="8"/>
      <c r="U22" s="8" t="s">
        <v>0</v>
      </c>
      <c r="V22" s="8" t="s">
        <v>1</v>
      </c>
      <c r="W22" s="8" t="s">
        <v>2</v>
      </c>
      <c r="X22" s="8" t="s">
        <v>7</v>
      </c>
      <c r="Y22" s="8" t="s">
        <v>3</v>
      </c>
      <c r="Z22" s="8" t="s">
        <v>8</v>
      </c>
    </row>
    <row r="23" spans="1:26" ht="13" x14ac:dyDescent="0.3">
      <c r="A23" s="8" t="s">
        <v>8</v>
      </c>
      <c r="B23" s="8" t="s">
        <v>36</v>
      </c>
      <c r="C23" s="4">
        <v>2894727.4425446796</v>
      </c>
      <c r="D23" s="4">
        <v>18468385.436388001</v>
      </c>
      <c r="E23" s="4">
        <v>2664278.3019117815</v>
      </c>
      <c r="F23" s="4">
        <v>42705.039555320516</v>
      </c>
      <c r="G23" s="4">
        <v>61822.434288218821</v>
      </c>
      <c r="H23" s="5">
        <v>24131918.654688001</v>
      </c>
      <c r="J23" s="8" t="s">
        <v>8</v>
      </c>
      <c r="K23" s="8" t="s">
        <v>36</v>
      </c>
      <c r="L23" s="10">
        <v>100.61023693795943</v>
      </c>
      <c r="M23" s="10">
        <v>99.997615563461167</v>
      </c>
      <c r="N23" s="10">
        <v>100.62921105037906</v>
      </c>
      <c r="O23" s="10">
        <v>93.968638624621576</v>
      </c>
      <c r="P23" s="10">
        <v>93.396448105744611</v>
      </c>
      <c r="Q23" s="11">
        <v>100.11061549489146</v>
      </c>
      <c r="S23" s="8" t="s">
        <v>8</v>
      </c>
      <c r="T23" s="8" t="s">
        <v>36</v>
      </c>
      <c r="U23" s="4">
        <v>2877169.889113463</v>
      </c>
      <c r="V23" s="4">
        <v>18468825.813818999</v>
      </c>
      <c r="W23" s="4">
        <v>2647619.1894001197</v>
      </c>
      <c r="X23" s="4">
        <v>45446.055386537206</v>
      </c>
      <c r="Y23" s="4">
        <v>66193.560399880196</v>
      </c>
      <c r="Z23" s="5">
        <v>24105254.508118998</v>
      </c>
    </row>
    <row r="24" spans="1:26" ht="13" x14ac:dyDescent="0.3">
      <c r="A24" s="8"/>
      <c r="B24" s="8" t="s">
        <v>37</v>
      </c>
      <c r="C24" s="4">
        <v>1152738.9633569571</v>
      </c>
      <c r="D24" s="4">
        <v>6701913.2890499989</v>
      </c>
      <c r="E24" s="4">
        <v>945543.45590204676</v>
      </c>
      <c r="F24" s="4">
        <v>14577.893443042849</v>
      </c>
      <c r="G24" s="4">
        <v>19693.19379795307</v>
      </c>
      <c r="H24" s="5">
        <v>8834466.7955499981</v>
      </c>
      <c r="J24" s="8"/>
      <c r="K24" s="8" t="s">
        <v>37</v>
      </c>
      <c r="L24" s="10">
        <v>100.41199631911874</v>
      </c>
      <c r="M24" s="10">
        <v>99.99602492753543</v>
      </c>
      <c r="N24" s="10">
        <v>100.66873281536539</v>
      </c>
      <c r="O24" s="10">
        <v>94.34979074686953</v>
      </c>
      <c r="P24" s="10">
        <v>93.476572677691621</v>
      </c>
      <c r="Q24" s="11">
        <v>100.09627454265878</v>
      </c>
      <c r="S24" s="8"/>
      <c r="T24" s="8" t="s">
        <v>37</v>
      </c>
      <c r="U24" s="4">
        <v>1148009.2076781788</v>
      </c>
      <c r="V24" s="4">
        <v>6702179.7055500001</v>
      </c>
      <c r="W24" s="4">
        <v>939262.30067507667</v>
      </c>
      <c r="X24" s="4">
        <v>15450.90172182129</v>
      </c>
      <c r="Y24" s="4">
        <v>21067.518024923149</v>
      </c>
      <c r="Z24" s="5">
        <v>8825969.6336499993</v>
      </c>
    </row>
    <row r="25" spans="1:26" ht="13" x14ac:dyDescent="0.3">
      <c r="A25" s="8"/>
      <c r="B25" s="8" t="s">
        <v>38</v>
      </c>
      <c r="C25" s="4">
        <v>2349980.750480812</v>
      </c>
      <c r="D25" s="4">
        <v>10507208.60805</v>
      </c>
      <c r="E25" s="4">
        <v>2196133.7466205517</v>
      </c>
      <c r="F25" s="4">
        <v>28680.533619187925</v>
      </c>
      <c r="G25" s="4">
        <v>40192.474079448504</v>
      </c>
      <c r="H25" s="5">
        <v>15122196.112849999</v>
      </c>
      <c r="J25" s="8"/>
      <c r="K25" s="8" t="s">
        <v>38</v>
      </c>
      <c r="L25" s="10">
        <v>100.30875935931707</v>
      </c>
      <c r="M25" s="10">
        <v>99.999410403256917</v>
      </c>
      <c r="N25" s="10">
        <v>100.57957035335434</v>
      </c>
      <c r="O25" s="10">
        <v>94.346530317600795</v>
      </c>
      <c r="P25" s="10">
        <v>92.857952946246954</v>
      </c>
      <c r="Q25" s="11">
        <v>100.09939870049311</v>
      </c>
      <c r="S25" s="8"/>
      <c r="T25" s="8" t="s">
        <v>38</v>
      </c>
      <c r="U25" s="4">
        <v>2342747.298930217</v>
      </c>
      <c r="V25" s="4">
        <v>10507270.558575001</v>
      </c>
      <c r="W25" s="4">
        <v>2183478.9499548804</v>
      </c>
      <c r="X25" s="4">
        <v>30399.139769782752</v>
      </c>
      <c r="Y25" s="4">
        <v>43283.825245119151</v>
      </c>
      <c r="Z25" s="5">
        <v>15107179.772475</v>
      </c>
    </row>
    <row r="26" spans="1:26" ht="13" x14ac:dyDescent="0.3">
      <c r="A26" s="8"/>
      <c r="B26" s="8" t="s">
        <v>39</v>
      </c>
      <c r="C26" s="4">
        <v>6566777.2873955164</v>
      </c>
      <c r="D26" s="4">
        <v>41408876.370048001</v>
      </c>
      <c r="E26" s="4">
        <v>7881567.0262186974</v>
      </c>
      <c r="F26" s="4">
        <v>80743.817504483086</v>
      </c>
      <c r="G26" s="4">
        <v>147335.66668130353</v>
      </c>
      <c r="H26" s="5">
        <v>56085300.167848006</v>
      </c>
      <c r="J26" s="8"/>
      <c r="K26" s="8" t="s">
        <v>39</v>
      </c>
      <c r="L26" s="10">
        <v>99.981497389879706</v>
      </c>
      <c r="M26" s="10">
        <v>100.00236784098723</v>
      </c>
      <c r="N26" s="10">
        <v>100.03672666140928</v>
      </c>
      <c r="O26" s="10">
        <v>93.087167486420597</v>
      </c>
      <c r="P26" s="10">
        <v>92.403371876159937</v>
      </c>
      <c r="Q26" s="11">
        <v>99.972460093498157</v>
      </c>
      <c r="S26" s="8"/>
      <c r="T26" s="8" t="s">
        <v>39</v>
      </c>
      <c r="U26" s="4">
        <v>6567992.5374474507</v>
      </c>
      <c r="V26" s="4">
        <v>41407895.896917</v>
      </c>
      <c r="W26" s="4">
        <v>7878673.4524962567</v>
      </c>
      <c r="X26" s="4">
        <v>86740.009052549445</v>
      </c>
      <c r="Y26" s="4">
        <v>159448.36610374402</v>
      </c>
      <c r="Z26" s="5">
        <v>56100750.262017004</v>
      </c>
    </row>
    <row r="27" spans="1:26" ht="13" x14ac:dyDescent="0.3">
      <c r="A27" s="8"/>
      <c r="B27" s="8" t="s">
        <v>4</v>
      </c>
      <c r="C27" s="4">
        <v>32151474.378221601</v>
      </c>
      <c r="D27" s="4">
        <v>57385699.008560993</v>
      </c>
      <c r="E27" s="4">
        <v>26277110.04051714</v>
      </c>
      <c r="F27" s="4">
        <v>404369.22317840031</v>
      </c>
      <c r="G27" s="4">
        <v>494660.99598286161</v>
      </c>
      <c r="H27" s="5">
        <v>116713313.646461</v>
      </c>
      <c r="J27" s="8"/>
      <c r="K27" s="8" t="s">
        <v>4</v>
      </c>
      <c r="L27" s="10">
        <v>98.266277591701481</v>
      </c>
      <c r="M27" s="10">
        <v>99.174694036900632</v>
      </c>
      <c r="N27" s="10">
        <v>98.251887123146091</v>
      </c>
      <c r="O27" s="10">
        <v>92.249932078092982</v>
      </c>
      <c r="P27" s="10">
        <v>91.015752660238121</v>
      </c>
      <c r="Q27" s="11">
        <v>98.651721465813623</v>
      </c>
      <c r="S27" s="8"/>
      <c r="T27" s="8" t="s">
        <v>4</v>
      </c>
      <c r="U27" s="4">
        <v>32718726.267226361</v>
      </c>
      <c r="V27" s="4">
        <v>57863247.843456</v>
      </c>
      <c r="W27" s="4">
        <v>26744636.474597346</v>
      </c>
      <c r="X27" s="4">
        <v>438340.9440736355</v>
      </c>
      <c r="Y27" s="4">
        <v>543489.43070265162</v>
      </c>
      <c r="Z27" s="5">
        <v>118308440.96005599</v>
      </c>
    </row>
    <row r="28" spans="1:26" ht="13" x14ac:dyDescent="0.3">
      <c r="A28" s="8"/>
      <c r="B28" s="8" t="s">
        <v>5</v>
      </c>
      <c r="C28" s="4">
        <v>4302460.344420569</v>
      </c>
      <c r="D28" s="4">
        <v>25802411.385662999</v>
      </c>
      <c r="E28" s="4">
        <v>6162940.2736639492</v>
      </c>
      <c r="F28" s="4">
        <v>60309.298279430135</v>
      </c>
      <c r="G28" s="4">
        <v>129159.51743605058</v>
      </c>
      <c r="H28" s="5">
        <v>36457280.819463</v>
      </c>
      <c r="J28" s="8"/>
      <c r="K28" s="8" t="s">
        <v>5</v>
      </c>
      <c r="L28" s="10">
        <v>99.124374831869076</v>
      </c>
      <c r="M28" s="10">
        <v>99.463031469880875</v>
      </c>
      <c r="N28" s="10">
        <v>99.282211818681674</v>
      </c>
      <c r="O28" s="10">
        <v>92.44807538893447</v>
      </c>
      <c r="P28" s="10">
        <v>91.212348982019265</v>
      </c>
      <c r="Q28" s="11">
        <v>99.34808010552814</v>
      </c>
      <c r="S28" s="8"/>
      <c r="T28" s="8" t="s">
        <v>5</v>
      </c>
      <c r="U28" s="4">
        <v>4340466.5620522052</v>
      </c>
      <c r="V28" s="4">
        <v>25941710.205642</v>
      </c>
      <c r="W28" s="4">
        <v>6207496.9531493504</v>
      </c>
      <c r="X28" s="4">
        <v>65235.861347794838</v>
      </c>
      <c r="Y28" s="4">
        <v>141603.10405064982</v>
      </c>
      <c r="Z28" s="5">
        <v>36696512.686241999</v>
      </c>
    </row>
    <row r="29" spans="1:26" ht="13" x14ac:dyDescent="0.3">
      <c r="A29" s="8"/>
      <c r="B29" s="8" t="s">
        <v>6</v>
      </c>
      <c r="C29" s="4">
        <v>10157824.384562405</v>
      </c>
      <c r="D29" s="4">
        <v>83625416.588438988</v>
      </c>
      <c r="E29" s="4">
        <v>17081038.894028172</v>
      </c>
      <c r="F29" s="4">
        <v>122691.19843759673</v>
      </c>
      <c r="G29" s="4">
        <v>293657.3813718282</v>
      </c>
      <c r="H29" s="5">
        <v>111280628.44683899</v>
      </c>
      <c r="J29" s="8"/>
      <c r="K29" s="8" t="s">
        <v>6</v>
      </c>
      <c r="L29" s="10">
        <v>95.761912372050404</v>
      </c>
      <c r="M29" s="10">
        <v>99.158681016078816</v>
      </c>
      <c r="N29" s="10">
        <v>95.381457333068639</v>
      </c>
      <c r="O29" s="10">
        <v>89.926615357930203</v>
      </c>
      <c r="P29" s="10">
        <v>88.442667292104218</v>
      </c>
      <c r="Q29" s="11">
        <v>98.201281725320555</v>
      </c>
      <c r="S29" s="8"/>
      <c r="T29" s="8" t="s">
        <v>6</v>
      </c>
      <c r="U29" s="4">
        <v>10607374.198102504</v>
      </c>
      <c r="V29" s="4">
        <v>84334942.469514012</v>
      </c>
      <c r="W29" s="4">
        <v>17908133.689320549</v>
      </c>
      <c r="X29" s="4">
        <v>136434.80069749692</v>
      </c>
      <c r="Y29" s="4">
        <v>332031.34907945577</v>
      </c>
      <c r="Z29" s="5">
        <v>113318916.506714</v>
      </c>
    </row>
    <row r="30" spans="1:26" ht="13" x14ac:dyDescent="0.3">
      <c r="A30" s="8"/>
      <c r="B30" s="8" t="s">
        <v>8</v>
      </c>
      <c r="C30" s="5">
        <v>59575983.550982535</v>
      </c>
      <c r="D30" s="5">
        <v>243899910.68619898</v>
      </c>
      <c r="E30" s="5">
        <v>63208611.738862336</v>
      </c>
      <c r="F30" s="5">
        <v>754077.00401746156</v>
      </c>
      <c r="G30" s="5">
        <v>1186521.6636376644</v>
      </c>
      <c r="H30" s="5">
        <v>368625104.64369899</v>
      </c>
      <c r="J30" s="8"/>
      <c r="K30" s="8" t="s">
        <v>8</v>
      </c>
      <c r="L30" s="11">
        <v>98.306171119389305</v>
      </c>
      <c r="M30" s="11">
        <v>99.459208479021214</v>
      </c>
      <c r="N30" s="11">
        <v>97.983718238494305</v>
      </c>
      <c r="O30" s="11">
        <v>92.18007616305438</v>
      </c>
      <c r="P30" s="11">
        <v>90.773934101007839</v>
      </c>
      <c r="Q30" s="11">
        <v>98.969583707675341</v>
      </c>
      <c r="S30" s="8"/>
      <c r="T30" s="8" t="s">
        <v>8</v>
      </c>
      <c r="U30" s="5">
        <v>60602485.960550375</v>
      </c>
      <c r="V30" s="5">
        <v>245226072.49347299</v>
      </c>
      <c r="W30" s="5">
        <v>64509301.009593576</v>
      </c>
      <c r="X30" s="5">
        <v>818047.7120496179</v>
      </c>
      <c r="Y30" s="5">
        <v>1307117.1536064236</v>
      </c>
      <c r="Z30" s="5">
        <v>372463024.32927299</v>
      </c>
    </row>
    <row r="32" spans="1:26" ht="13" x14ac:dyDescent="0.3">
      <c r="C32" s="2" t="s">
        <v>49</v>
      </c>
      <c r="L32" s="2" t="s">
        <v>50</v>
      </c>
      <c r="Q32" s="1"/>
      <c r="U32" s="2" t="s">
        <v>51</v>
      </c>
      <c r="Z32" s="1"/>
    </row>
    <row r="33" spans="1:26" x14ac:dyDescent="0.25">
      <c r="A33" s="8" t="s">
        <v>24</v>
      </c>
      <c r="B33" s="8"/>
      <c r="C33" s="8" t="s">
        <v>0</v>
      </c>
      <c r="D33" s="8" t="s">
        <v>1</v>
      </c>
      <c r="E33" s="8" t="s">
        <v>2</v>
      </c>
      <c r="F33" s="8" t="s">
        <v>7</v>
      </c>
      <c r="G33" s="8" t="s">
        <v>3</v>
      </c>
      <c r="H33" s="8" t="s">
        <v>8</v>
      </c>
      <c r="J33" s="8" t="s">
        <v>24</v>
      </c>
      <c r="K33" s="8"/>
      <c r="L33" s="8" t="s">
        <v>0</v>
      </c>
      <c r="M33" s="8" t="s">
        <v>1</v>
      </c>
      <c r="N33" s="8" t="s">
        <v>2</v>
      </c>
      <c r="O33" s="8" t="s">
        <v>7</v>
      </c>
      <c r="P33" s="8" t="s">
        <v>3</v>
      </c>
      <c r="Q33" s="8" t="s">
        <v>8</v>
      </c>
      <c r="S33" s="8" t="s">
        <v>24</v>
      </c>
      <c r="T33" s="8"/>
      <c r="U33" s="8" t="s">
        <v>0</v>
      </c>
      <c r="V33" s="8" t="s">
        <v>1</v>
      </c>
      <c r="W33" s="8" t="s">
        <v>2</v>
      </c>
      <c r="X33" s="8" t="s">
        <v>7</v>
      </c>
      <c r="Y33" s="8" t="s">
        <v>3</v>
      </c>
      <c r="Z33" s="8" t="s">
        <v>8</v>
      </c>
    </row>
    <row r="34" spans="1:26" ht="13" x14ac:dyDescent="0.3">
      <c r="A34" s="8" t="s">
        <v>10</v>
      </c>
      <c r="B34" s="8" t="s">
        <v>36</v>
      </c>
      <c r="C34" s="4">
        <v>694028.23420670291</v>
      </c>
      <c r="D34" s="4">
        <v>4621195.8325890005</v>
      </c>
      <c r="E34" s="4">
        <v>618629.76072656084</v>
      </c>
      <c r="F34" s="4">
        <v>11843.868293297131</v>
      </c>
      <c r="G34" s="4">
        <v>20040.755173439207</v>
      </c>
      <c r="H34" s="5">
        <v>5965738.4509890005</v>
      </c>
      <c r="J34" s="8" t="s">
        <v>10</v>
      </c>
      <c r="K34" s="8" t="s">
        <v>36</v>
      </c>
      <c r="L34" s="10">
        <v>101.38006455595023</v>
      </c>
      <c r="M34" s="10">
        <v>99.992758451106511</v>
      </c>
      <c r="N34" s="10">
        <v>100.78853636045541</v>
      </c>
      <c r="O34" s="10">
        <v>93.351344290820577</v>
      </c>
      <c r="P34" s="10">
        <v>93.214113418592987</v>
      </c>
      <c r="Q34" s="11">
        <v>100.19567147496988</v>
      </c>
      <c r="S34" s="8" t="s">
        <v>10</v>
      </c>
      <c r="T34" s="8" t="s">
        <v>36</v>
      </c>
      <c r="U34" s="4">
        <v>684580.58026159415</v>
      </c>
      <c r="V34" s="4">
        <v>4621530.5029800013</v>
      </c>
      <c r="W34" s="4">
        <v>613789.80493785744</v>
      </c>
      <c r="X34" s="4">
        <v>12687.410538405888</v>
      </c>
      <c r="Y34" s="4">
        <v>21499.700462142431</v>
      </c>
      <c r="Z34" s="5">
        <v>5954087.9991800003</v>
      </c>
    </row>
    <row r="35" spans="1:26" ht="13" x14ac:dyDescent="0.3">
      <c r="A35" s="8"/>
      <c r="B35" s="8" t="s">
        <v>37</v>
      </c>
      <c r="C35" s="4">
        <v>265643.90360592515</v>
      </c>
      <c r="D35" s="4">
        <v>1566250.1636249996</v>
      </c>
      <c r="E35" s="4">
        <v>199980.11130749722</v>
      </c>
      <c r="F35" s="4">
        <v>4278.9545940748403</v>
      </c>
      <c r="G35" s="4">
        <v>5674.527492502797</v>
      </c>
      <c r="H35" s="5">
        <v>2041827.6606249993</v>
      </c>
      <c r="J35" s="8"/>
      <c r="K35" s="8" t="s">
        <v>37</v>
      </c>
      <c r="L35" s="10">
        <v>100.3879786115172</v>
      </c>
      <c r="M35" s="10">
        <v>99.991013814113373</v>
      </c>
      <c r="N35" s="10">
        <v>100.90138541518616</v>
      </c>
      <c r="O35" s="10">
        <v>92.696284656656076</v>
      </c>
      <c r="P35" s="10">
        <v>92.277532292016801</v>
      </c>
      <c r="Q35" s="11">
        <v>100.09119530957253</v>
      </c>
      <c r="S35" s="8"/>
      <c r="T35" s="8" t="s">
        <v>37</v>
      </c>
      <c r="U35" s="4">
        <v>264617.24529180693</v>
      </c>
      <c r="V35" s="4">
        <v>1566390.922425</v>
      </c>
      <c r="W35" s="4">
        <v>198193.62289687572</v>
      </c>
      <c r="X35" s="4">
        <v>4616.1015081930682</v>
      </c>
      <c r="Y35" s="4">
        <v>6149.4140031242659</v>
      </c>
      <c r="Z35" s="5">
        <v>2039967.3061250001</v>
      </c>
    </row>
    <row r="36" spans="1:26" ht="13" x14ac:dyDescent="0.3">
      <c r="A36" s="8"/>
      <c r="B36" s="8" t="s">
        <v>38</v>
      </c>
      <c r="C36" s="4">
        <v>566426.97193853895</v>
      </c>
      <c r="D36" s="4">
        <v>2787493.3248749999</v>
      </c>
      <c r="E36" s="4">
        <v>487414.55000673211</v>
      </c>
      <c r="F36" s="4">
        <v>9427.8460614611358</v>
      </c>
      <c r="G36" s="4">
        <v>13019.24009326793</v>
      </c>
      <c r="H36" s="5">
        <v>3863781.9329749998</v>
      </c>
      <c r="J36" s="8"/>
      <c r="K36" s="8" t="s">
        <v>38</v>
      </c>
      <c r="L36" s="10">
        <v>100.80806975815509</v>
      </c>
      <c r="M36" s="10">
        <v>99.98652323083796</v>
      </c>
      <c r="N36" s="10">
        <v>101.66310698644929</v>
      </c>
      <c r="O36" s="10">
        <v>92.970402013642499</v>
      </c>
      <c r="P36" s="10">
        <v>93.065423013764885</v>
      </c>
      <c r="Q36" s="11">
        <v>100.27133398099011</v>
      </c>
      <c r="S36" s="8"/>
      <c r="T36" s="8" t="s">
        <v>38</v>
      </c>
      <c r="U36" s="4">
        <v>561886.53675983776</v>
      </c>
      <c r="V36" s="4">
        <v>2787869.0395499999</v>
      </c>
      <c r="W36" s="4">
        <v>479440.93433195958</v>
      </c>
      <c r="X36" s="4">
        <v>10140.69624016221</v>
      </c>
      <c r="Y36" s="4">
        <v>13989.341768040224</v>
      </c>
      <c r="Z36" s="5">
        <v>3853326.5486499993</v>
      </c>
    </row>
    <row r="37" spans="1:26" ht="13" x14ac:dyDescent="0.3">
      <c r="A37" s="8"/>
      <c r="B37" s="8" t="s">
        <v>39</v>
      </c>
      <c r="C37" s="4">
        <v>1963299.676050307</v>
      </c>
      <c r="D37" s="4">
        <v>13553679.319983002</v>
      </c>
      <c r="E37" s="4">
        <v>2330963.8110542665</v>
      </c>
      <c r="F37" s="4">
        <v>31828.323649692753</v>
      </c>
      <c r="G37" s="4">
        <v>58542.16524573334</v>
      </c>
      <c r="H37" s="5">
        <v>17938313.295983002</v>
      </c>
      <c r="J37" s="8"/>
      <c r="K37" s="8" t="s">
        <v>39</v>
      </c>
      <c r="L37" s="10">
        <v>100.23260001336089</v>
      </c>
      <c r="M37" s="10">
        <v>100.02118353394731</v>
      </c>
      <c r="N37" s="10">
        <v>100.35437172718453</v>
      </c>
      <c r="O37" s="10">
        <v>92.491548984853239</v>
      </c>
      <c r="P37" s="10">
        <v>91.895802794698128</v>
      </c>
      <c r="Q37" s="11">
        <v>100.04412111501244</v>
      </c>
      <c r="S37" s="8"/>
      <c r="T37" s="8" t="s">
        <v>39</v>
      </c>
      <c r="U37" s="4">
        <v>1958743.6380864121</v>
      </c>
      <c r="V37" s="4">
        <v>13550808.779804997</v>
      </c>
      <c r="W37" s="4">
        <v>2322732.703056565</v>
      </c>
      <c r="X37" s="4">
        <v>34412.142513587998</v>
      </c>
      <c r="Y37" s="4">
        <v>63704.939143434851</v>
      </c>
      <c r="Z37" s="5">
        <v>17930402.202604998</v>
      </c>
    </row>
    <row r="38" spans="1:26" ht="13" x14ac:dyDescent="0.3">
      <c r="A38" s="8"/>
      <c r="B38" s="8" t="s">
        <v>4</v>
      </c>
      <c r="C38" s="4">
        <v>8009800.3406006712</v>
      </c>
      <c r="D38" s="4">
        <v>16904792.239136998</v>
      </c>
      <c r="E38" s="4">
        <v>6392692.0383315189</v>
      </c>
      <c r="F38" s="4">
        <v>138102.16539932977</v>
      </c>
      <c r="G38" s="4">
        <v>170180.53916847968</v>
      </c>
      <c r="H38" s="5">
        <v>31615567.322637003</v>
      </c>
      <c r="J38" s="8"/>
      <c r="K38" s="8" t="s">
        <v>4</v>
      </c>
      <c r="L38" s="10">
        <v>98.066835214014887</v>
      </c>
      <c r="M38" s="10">
        <v>98.933032811022343</v>
      </c>
      <c r="N38" s="10">
        <v>98.135446086015165</v>
      </c>
      <c r="O38" s="10">
        <v>90.482294026646727</v>
      </c>
      <c r="P38" s="10">
        <v>89.959383506310317</v>
      </c>
      <c r="Q38" s="11">
        <v>98.457869448184269</v>
      </c>
      <c r="S38" s="8"/>
      <c r="T38" s="8" t="s">
        <v>4</v>
      </c>
      <c r="U38" s="4">
        <v>8167695.350951815</v>
      </c>
      <c r="V38" s="4">
        <v>17087106.054282002</v>
      </c>
      <c r="W38" s="4">
        <v>6514151.912784256</v>
      </c>
      <c r="X38" s="4">
        <v>152628.93904818455</v>
      </c>
      <c r="Y38" s="4">
        <v>189174.86151574409</v>
      </c>
      <c r="Z38" s="5">
        <v>32110757.118582003</v>
      </c>
    </row>
    <row r="39" spans="1:26" ht="13" x14ac:dyDescent="0.3">
      <c r="A39" s="8"/>
      <c r="B39" s="8" t="s">
        <v>5</v>
      </c>
      <c r="C39" s="4">
        <v>1272914.9363104014</v>
      </c>
      <c r="D39" s="4">
        <v>8605232.2385370005</v>
      </c>
      <c r="E39" s="4">
        <v>1921066.2771285316</v>
      </c>
      <c r="F39" s="4">
        <v>22041.080189598728</v>
      </c>
      <c r="G39" s="4">
        <v>49203.970771468557</v>
      </c>
      <c r="H39" s="5">
        <v>11870458.502937002</v>
      </c>
      <c r="J39" s="8"/>
      <c r="K39" s="8" t="s">
        <v>5</v>
      </c>
      <c r="L39" s="10">
        <v>99.228457064364932</v>
      </c>
      <c r="M39" s="10">
        <v>99.440846972789402</v>
      </c>
      <c r="N39" s="10">
        <v>99.483480829354704</v>
      </c>
      <c r="O39" s="10">
        <v>91.690342343522431</v>
      </c>
      <c r="P39" s="10">
        <v>90.402491318966199</v>
      </c>
      <c r="Q39" s="11">
        <v>99.368154761014367</v>
      </c>
      <c r="S39" s="8"/>
      <c r="T39" s="8" t="s">
        <v>5</v>
      </c>
      <c r="U39" s="4">
        <v>1282812.3846415551</v>
      </c>
      <c r="V39" s="4">
        <v>8653619.2123259995</v>
      </c>
      <c r="W39" s="4">
        <v>1931040.4713560045</v>
      </c>
      <c r="X39" s="4">
        <v>24038.606058444762</v>
      </c>
      <c r="Y39" s="4">
        <v>54427.671243995574</v>
      </c>
      <c r="Z39" s="5">
        <v>11945938.345626</v>
      </c>
    </row>
    <row r="40" spans="1:26" ht="13" x14ac:dyDescent="0.3">
      <c r="A40" s="8"/>
      <c r="B40" s="8" t="s">
        <v>6</v>
      </c>
      <c r="C40" s="4">
        <v>2398284.4753691787</v>
      </c>
      <c r="D40" s="4">
        <v>19711380.491252996</v>
      </c>
      <c r="E40" s="4">
        <v>3685651.8313729046</v>
      </c>
      <c r="F40" s="4">
        <v>42845.444430821233</v>
      </c>
      <c r="G40" s="4">
        <v>96862.926027095877</v>
      </c>
      <c r="H40" s="5">
        <v>25935025.168452997</v>
      </c>
      <c r="J40" s="8"/>
      <c r="K40" s="8" t="s">
        <v>6</v>
      </c>
      <c r="L40" s="10">
        <v>95.603915117491511</v>
      </c>
      <c r="M40" s="10">
        <v>98.735546538167824</v>
      </c>
      <c r="N40" s="10">
        <v>95.33193738731444</v>
      </c>
      <c r="O40" s="10">
        <v>88.337652693192794</v>
      </c>
      <c r="P40" s="10">
        <v>87.537253170654026</v>
      </c>
      <c r="Q40" s="11">
        <v>97.876673625626125</v>
      </c>
      <c r="S40" s="8"/>
      <c r="T40" s="8" t="s">
        <v>6</v>
      </c>
      <c r="U40" s="4">
        <v>2508563.0357520715</v>
      </c>
      <c r="V40" s="4">
        <v>19963813.623731997</v>
      </c>
      <c r="W40" s="4">
        <v>3866124.9654445229</v>
      </c>
      <c r="X40" s="4">
        <v>48501.905047928514</v>
      </c>
      <c r="Y40" s="4">
        <v>110653.37615547684</v>
      </c>
      <c r="Z40" s="5">
        <v>26497656.906131998</v>
      </c>
    </row>
    <row r="41" spans="1:26" ht="13" x14ac:dyDescent="0.3">
      <c r="A41" s="8"/>
      <c r="B41" s="8" t="s">
        <v>8</v>
      </c>
      <c r="C41" s="5">
        <v>15170398.538081724</v>
      </c>
      <c r="D41" s="5">
        <v>67750023.609999001</v>
      </c>
      <c r="E41" s="5">
        <v>15636398.379928011</v>
      </c>
      <c r="F41" s="5">
        <v>260367.68261827558</v>
      </c>
      <c r="G41" s="5">
        <v>413524.12397198734</v>
      </c>
      <c r="H41" s="5">
        <v>99230712.334599003</v>
      </c>
      <c r="J41" s="8"/>
      <c r="K41" s="8" t="s">
        <v>8</v>
      </c>
      <c r="L41" s="11">
        <v>98.324571069603763</v>
      </c>
      <c r="M41" s="11">
        <v>99.294875421617078</v>
      </c>
      <c r="N41" s="11">
        <v>98.184819947271166</v>
      </c>
      <c r="O41" s="11">
        <v>90.712291979347341</v>
      </c>
      <c r="P41" s="11">
        <v>89.974923832630111</v>
      </c>
      <c r="Q41" s="11">
        <v>98.90222202822973</v>
      </c>
      <c r="S41" s="8"/>
      <c r="T41" s="8" t="s">
        <v>8</v>
      </c>
      <c r="U41" s="5">
        <v>15428898.771745091</v>
      </c>
      <c r="V41" s="5">
        <v>68231138.135099992</v>
      </c>
      <c r="W41" s="5">
        <v>15925474.414808042</v>
      </c>
      <c r="X41" s="5">
        <v>287025.80095490703</v>
      </c>
      <c r="Y41" s="5">
        <v>459599.30429195828</v>
      </c>
      <c r="Z41" s="5">
        <v>100332136.4269</v>
      </c>
    </row>
    <row r="42" spans="1:26" ht="13" x14ac:dyDescent="0.3">
      <c r="C42" s="2"/>
      <c r="H42" s="3"/>
      <c r="L42" s="6"/>
      <c r="M42" s="6"/>
      <c r="N42" s="6"/>
      <c r="O42" s="6"/>
      <c r="P42" s="6"/>
      <c r="Q42" s="7"/>
      <c r="U42" s="2"/>
      <c r="Z42" s="3"/>
    </row>
    <row r="43" spans="1:26" x14ac:dyDescent="0.25">
      <c r="A43" s="8" t="s">
        <v>24</v>
      </c>
      <c r="B43" s="8"/>
      <c r="C43" s="8" t="s">
        <v>0</v>
      </c>
      <c r="D43" s="8" t="s">
        <v>1</v>
      </c>
      <c r="E43" s="8" t="s">
        <v>2</v>
      </c>
      <c r="F43" s="8" t="s">
        <v>7</v>
      </c>
      <c r="G43" s="8" t="s">
        <v>3</v>
      </c>
      <c r="H43" s="8" t="s">
        <v>8</v>
      </c>
      <c r="J43" s="8" t="s">
        <v>24</v>
      </c>
      <c r="K43" s="8"/>
      <c r="L43" s="8" t="s">
        <v>0</v>
      </c>
      <c r="M43" s="8" t="s">
        <v>1</v>
      </c>
      <c r="N43" s="8" t="s">
        <v>2</v>
      </c>
      <c r="O43" s="8" t="s">
        <v>7</v>
      </c>
      <c r="P43" s="8" t="s">
        <v>3</v>
      </c>
      <c r="Q43" s="8" t="s">
        <v>8</v>
      </c>
      <c r="S43" s="8" t="s">
        <v>24</v>
      </c>
      <c r="T43" s="8"/>
      <c r="U43" s="8" t="s">
        <v>0</v>
      </c>
      <c r="V43" s="8" t="s">
        <v>1</v>
      </c>
      <c r="W43" s="8" t="s">
        <v>2</v>
      </c>
      <c r="X43" s="8" t="s">
        <v>7</v>
      </c>
      <c r="Y43" s="8" t="s">
        <v>3</v>
      </c>
      <c r="Z43" s="8" t="s">
        <v>8</v>
      </c>
    </row>
    <row r="44" spans="1:26" ht="13" x14ac:dyDescent="0.3">
      <c r="A44" s="8" t="s">
        <v>9</v>
      </c>
      <c r="B44" s="8" t="s">
        <v>36</v>
      </c>
      <c r="C44" s="4">
        <v>249901.58766827409</v>
      </c>
      <c r="D44" s="4">
        <v>1354946.1884819998</v>
      </c>
      <c r="E44" s="4">
        <v>221021.65785986246</v>
      </c>
      <c r="F44" s="4">
        <v>2187.0266317259329</v>
      </c>
      <c r="G44" s="4">
        <v>4988.2047401374566</v>
      </c>
      <c r="H44" s="5">
        <v>1833044.6653819999</v>
      </c>
      <c r="J44" s="8" t="s">
        <v>9</v>
      </c>
      <c r="K44" s="8" t="s">
        <v>36</v>
      </c>
      <c r="L44" s="10">
        <v>98.816047040961593</v>
      </c>
      <c r="M44" s="10">
        <v>100.02285440931576</v>
      </c>
      <c r="N44" s="10">
        <v>99.673221029401944</v>
      </c>
      <c r="O44" s="10">
        <v>93.505866537792954</v>
      </c>
      <c r="P44" s="10">
        <v>94.476431545685429</v>
      </c>
      <c r="Q44" s="11">
        <v>99.790259328759717</v>
      </c>
      <c r="S44" s="8" t="s">
        <v>9</v>
      </c>
      <c r="T44" s="8" t="s">
        <v>36</v>
      </c>
      <c r="U44" s="4">
        <v>252895.75443620404</v>
      </c>
      <c r="V44" s="4">
        <v>1354636.5942899997</v>
      </c>
      <c r="W44" s="4">
        <v>221746.27806466166</v>
      </c>
      <c r="X44" s="4">
        <v>2338.9191637959811</v>
      </c>
      <c r="Y44" s="4">
        <v>5279.8403353383846</v>
      </c>
      <c r="Z44" s="5">
        <v>1836897.3862899996</v>
      </c>
    </row>
    <row r="45" spans="1:26" ht="13" x14ac:dyDescent="0.3">
      <c r="A45" s="8"/>
      <c r="B45" s="8" t="s">
        <v>37</v>
      </c>
      <c r="C45" s="4">
        <v>177242.30861548882</v>
      </c>
      <c r="D45" s="4">
        <v>928310.82487499993</v>
      </c>
      <c r="E45" s="4">
        <v>141223.85281081049</v>
      </c>
      <c r="F45" s="4">
        <v>1750.6561845112167</v>
      </c>
      <c r="G45" s="4">
        <v>3021.3925891894796</v>
      </c>
      <c r="H45" s="5">
        <v>1251549.0350750003</v>
      </c>
      <c r="J45" s="8"/>
      <c r="K45" s="8" t="s">
        <v>37</v>
      </c>
      <c r="L45" s="10">
        <v>99.600928065427311</v>
      </c>
      <c r="M45" s="10">
        <v>100.00155515524784</v>
      </c>
      <c r="N45" s="10">
        <v>99.97893010157884</v>
      </c>
      <c r="O45" s="10">
        <v>96.760348652439077</v>
      </c>
      <c r="P45" s="10">
        <v>93.45081489736144</v>
      </c>
      <c r="Q45" s="11">
        <v>99.920494501379849</v>
      </c>
      <c r="S45" s="8"/>
      <c r="T45" s="8" t="s">
        <v>37</v>
      </c>
      <c r="U45" s="4">
        <v>177952.466968038</v>
      </c>
      <c r="V45" s="4">
        <v>928296.38842499978</v>
      </c>
      <c r="W45" s="4">
        <v>141253.6148039659</v>
      </c>
      <c r="X45" s="4">
        <v>1809.2702319619921</v>
      </c>
      <c r="Y45" s="4">
        <v>3233.1366960340843</v>
      </c>
      <c r="Z45" s="5">
        <v>1252544.8771249996</v>
      </c>
    </row>
    <row r="46" spans="1:26" ht="13" x14ac:dyDescent="0.3">
      <c r="A46" s="8"/>
      <c r="B46" s="8" t="s">
        <v>38</v>
      </c>
      <c r="C46" s="4">
        <v>412290.73441322381</v>
      </c>
      <c r="D46" s="4">
        <v>1658192.5778249998</v>
      </c>
      <c r="E46" s="4">
        <v>382875.01361926668</v>
      </c>
      <c r="F46" s="4">
        <v>3037.165686776224</v>
      </c>
      <c r="G46" s="4">
        <v>5892.5048807333969</v>
      </c>
      <c r="H46" s="5">
        <v>2462287.996425</v>
      </c>
      <c r="J46" s="8"/>
      <c r="K46" s="8" t="s">
        <v>38</v>
      </c>
      <c r="L46" s="10">
        <v>99.642455522116222</v>
      </c>
      <c r="M46" s="10">
        <v>100.01741562100352</v>
      </c>
      <c r="N46" s="10">
        <v>98.808576234186035</v>
      </c>
      <c r="O46" s="10">
        <v>95.074677587415721</v>
      </c>
      <c r="P46" s="10">
        <v>91.076655703685574</v>
      </c>
      <c r="Q46" s="11">
        <v>99.735015739015765</v>
      </c>
      <c r="S46" s="8"/>
      <c r="T46" s="8" t="s">
        <v>38</v>
      </c>
      <c r="U46" s="4">
        <v>413770.14672396693</v>
      </c>
      <c r="V46" s="4">
        <v>1657903.8435749998</v>
      </c>
      <c r="W46" s="4">
        <v>387491.68160445435</v>
      </c>
      <c r="X46" s="4">
        <v>3194.5053760331966</v>
      </c>
      <c r="Y46" s="4">
        <v>6469.8300955454897</v>
      </c>
      <c r="Z46" s="5">
        <v>2468830.0073749996</v>
      </c>
    </row>
    <row r="47" spans="1:26" ht="13" x14ac:dyDescent="0.3">
      <c r="A47" s="8"/>
      <c r="B47" s="8" t="s">
        <v>39</v>
      </c>
      <c r="C47" s="4">
        <v>994166.10413361003</v>
      </c>
      <c r="D47" s="4">
        <v>6007541.3977260012</v>
      </c>
      <c r="E47" s="4">
        <v>1308132.0542183698</v>
      </c>
      <c r="F47" s="4">
        <v>6804.7935663899507</v>
      </c>
      <c r="G47" s="4">
        <v>18137.136581630235</v>
      </c>
      <c r="H47" s="5">
        <v>8334781.4862260008</v>
      </c>
      <c r="J47" s="8"/>
      <c r="K47" s="8" t="s">
        <v>39</v>
      </c>
      <c r="L47" s="10">
        <v>99.678872347514556</v>
      </c>
      <c r="M47" s="10">
        <v>99.982678977006941</v>
      </c>
      <c r="N47" s="10">
        <v>99.691161445583148</v>
      </c>
      <c r="O47" s="10">
        <v>94.934240844981758</v>
      </c>
      <c r="P47" s="10">
        <v>92.640874708368187</v>
      </c>
      <c r="Q47" s="11">
        <v>99.878967987282934</v>
      </c>
      <c r="S47" s="8"/>
      <c r="T47" s="8" t="s">
        <v>39</v>
      </c>
      <c r="U47" s="4">
        <v>997368.93157018046</v>
      </c>
      <c r="V47" s="4">
        <v>6008582.1456210008</v>
      </c>
      <c r="W47" s="4">
        <v>1312184.5861254404</v>
      </c>
      <c r="X47" s="4">
        <v>7167.9022298198033</v>
      </c>
      <c r="Y47" s="4">
        <v>19577.898674559816</v>
      </c>
      <c r="Z47" s="5">
        <v>8344881.4642210016</v>
      </c>
    </row>
    <row r="48" spans="1:26" ht="13" x14ac:dyDescent="0.3">
      <c r="A48" s="8"/>
      <c r="B48" s="8" t="s">
        <v>4</v>
      </c>
      <c r="C48" s="4">
        <v>5692607.6075406056</v>
      </c>
      <c r="D48" s="4">
        <v>9217443.5807850007</v>
      </c>
      <c r="E48" s="4">
        <v>4368916.2974439394</v>
      </c>
      <c r="F48" s="4">
        <v>49310.798259393923</v>
      </c>
      <c r="G48" s="4">
        <v>76177.5880560605</v>
      </c>
      <c r="H48" s="5">
        <v>19404455.872085001</v>
      </c>
      <c r="J48" s="8"/>
      <c r="K48" s="8" t="s">
        <v>4</v>
      </c>
      <c r="L48" s="10">
        <v>99.12417940800897</v>
      </c>
      <c r="M48" s="10">
        <v>99.582439978321247</v>
      </c>
      <c r="N48" s="10">
        <v>99.182930759246318</v>
      </c>
      <c r="O48" s="10">
        <v>95.75328792156175</v>
      </c>
      <c r="P48" s="10">
        <v>93.276684688300946</v>
      </c>
      <c r="Q48" s="11">
        <v>99.321207288053387</v>
      </c>
      <c r="S48" s="8"/>
      <c r="T48" s="8" t="s">
        <v>4</v>
      </c>
      <c r="U48" s="4">
        <v>5742905.1534530614</v>
      </c>
      <c r="V48" s="4">
        <v>9256093.3260840029</v>
      </c>
      <c r="W48" s="4">
        <v>4404907.4412298994</v>
      </c>
      <c r="X48" s="4">
        <v>51497.759846939007</v>
      </c>
      <c r="Y48" s="4">
        <v>81668.412970100908</v>
      </c>
      <c r="Z48" s="5">
        <v>19537072.093584005</v>
      </c>
    </row>
    <row r="49" spans="1:26" ht="13" x14ac:dyDescent="0.3">
      <c r="A49" s="8"/>
      <c r="B49" s="8" t="s">
        <v>5</v>
      </c>
      <c r="C49" s="4">
        <v>386243.02083838487</v>
      </c>
      <c r="D49" s="4">
        <v>2266028.0195520008</v>
      </c>
      <c r="E49" s="4">
        <v>695521.56712100981</v>
      </c>
      <c r="F49" s="4">
        <v>2875.6761616150266</v>
      </c>
      <c r="G49" s="4">
        <v>10150.989278989717</v>
      </c>
      <c r="H49" s="5">
        <v>3360819.2729520006</v>
      </c>
      <c r="J49" s="8"/>
      <c r="K49" s="8" t="s">
        <v>5</v>
      </c>
      <c r="L49" s="10">
        <v>99.210875405549487</v>
      </c>
      <c r="M49" s="10">
        <v>99.641683814571877</v>
      </c>
      <c r="N49" s="10">
        <v>98.991132449771996</v>
      </c>
      <c r="O49" s="10">
        <v>93.90886439036781</v>
      </c>
      <c r="P49" s="10">
        <v>91.524091150440853</v>
      </c>
      <c r="Q49" s="11">
        <v>99.425016192050578</v>
      </c>
      <c r="S49" s="8"/>
      <c r="T49" s="8" t="s">
        <v>5</v>
      </c>
      <c r="U49" s="4">
        <v>389315.20285404101</v>
      </c>
      <c r="V49" s="4">
        <v>2274176.7629789999</v>
      </c>
      <c r="W49" s="4">
        <v>702609.97112434974</v>
      </c>
      <c r="X49" s="4">
        <v>3062.1988459589802</v>
      </c>
      <c r="Y49" s="4">
        <v>11091.057175650327</v>
      </c>
      <c r="Z49" s="5">
        <v>3380255.1929789996</v>
      </c>
    </row>
    <row r="50" spans="1:26" ht="13" x14ac:dyDescent="0.3">
      <c r="A50" s="8"/>
      <c r="B50" s="8" t="s">
        <v>6</v>
      </c>
      <c r="C50" s="4">
        <v>2037597.4829693101</v>
      </c>
      <c r="D50" s="4">
        <v>15265156.255932</v>
      </c>
      <c r="E50" s="4">
        <v>3447391.732873207</v>
      </c>
      <c r="F50" s="4">
        <v>16869.77383069037</v>
      </c>
      <c r="G50" s="4">
        <v>56100.771726792082</v>
      </c>
      <c r="H50" s="5">
        <v>20823116.017331999</v>
      </c>
      <c r="J50" s="8"/>
      <c r="K50" s="8" t="s">
        <v>6</v>
      </c>
      <c r="L50" s="10">
        <v>96.69751118989565</v>
      </c>
      <c r="M50" s="10">
        <v>99.735130218150033</v>
      </c>
      <c r="N50" s="10">
        <v>96.079523286156871</v>
      </c>
      <c r="O50" s="10">
        <v>93.612868316547235</v>
      </c>
      <c r="P50" s="10">
        <v>90.406818241198835</v>
      </c>
      <c r="Q50" s="11">
        <v>98.776611276860677</v>
      </c>
      <c r="S50" s="8"/>
      <c r="T50" s="8" t="s">
        <v>6</v>
      </c>
      <c r="U50" s="4">
        <v>2107187.1011942113</v>
      </c>
      <c r="V50" s="4">
        <v>15305696.420651998</v>
      </c>
      <c r="W50" s="4">
        <v>3588060.821873277</v>
      </c>
      <c r="X50" s="4">
        <v>18020.785105789168</v>
      </c>
      <c r="Y50" s="4">
        <v>62053.695526723757</v>
      </c>
      <c r="Z50" s="5">
        <v>21081018.824352</v>
      </c>
    </row>
    <row r="51" spans="1:26" ht="13" x14ac:dyDescent="0.3">
      <c r="A51" s="8"/>
      <c r="B51" s="8" t="s">
        <v>8</v>
      </c>
      <c r="C51" s="5">
        <v>9950048.8461788967</v>
      </c>
      <c r="D51" s="5">
        <v>36697618.845176995</v>
      </c>
      <c r="E51" s="5">
        <v>10565082.175946467</v>
      </c>
      <c r="F51" s="5">
        <v>82835.890321102634</v>
      </c>
      <c r="G51" s="5">
        <v>174468.58785353287</v>
      </c>
      <c r="H51" s="5">
        <v>57470054.345477</v>
      </c>
      <c r="J51" s="8"/>
      <c r="K51" s="8" t="s">
        <v>8</v>
      </c>
      <c r="L51" s="11">
        <v>98.697145442826709</v>
      </c>
      <c r="M51" s="11">
        <v>99.761408952767823</v>
      </c>
      <c r="N51" s="11">
        <v>98.204427857994474</v>
      </c>
      <c r="O51" s="11">
        <v>95.113807595460827</v>
      </c>
      <c r="P51" s="11">
        <v>92.129176266816714</v>
      </c>
      <c r="Q51" s="11">
        <v>99.254862997336744</v>
      </c>
      <c r="S51" s="8"/>
      <c r="T51" s="8" t="s">
        <v>8</v>
      </c>
      <c r="U51" s="5">
        <v>10081394.757199703</v>
      </c>
      <c r="V51" s="5">
        <v>36785385.481626004</v>
      </c>
      <c r="W51" s="5">
        <v>10758254.394826049</v>
      </c>
      <c r="X51" s="5">
        <v>87091.34080029813</v>
      </c>
      <c r="Y51" s="5">
        <v>189373.87147395275</v>
      </c>
      <c r="Z51" s="5">
        <v>57901499.845926002</v>
      </c>
    </row>
    <row r="52" spans="1:26" ht="13" x14ac:dyDescent="0.3">
      <c r="C52" s="2"/>
      <c r="H52" s="3"/>
      <c r="L52" s="6"/>
      <c r="M52" s="6"/>
      <c r="N52" s="6"/>
      <c r="O52" s="6"/>
      <c r="P52" s="6"/>
      <c r="Q52" s="7"/>
      <c r="U52" s="2"/>
      <c r="Z52" s="3"/>
    </row>
    <row r="53" spans="1:26" x14ac:dyDescent="0.25">
      <c r="A53" s="8" t="s">
        <v>24</v>
      </c>
      <c r="B53" s="8"/>
      <c r="C53" s="8" t="s">
        <v>0</v>
      </c>
      <c r="D53" s="8" t="s">
        <v>1</v>
      </c>
      <c r="E53" s="8" t="s">
        <v>2</v>
      </c>
      <c r="F53" s="8" t="s">
        <v>7</v>
      </c>
      <c r="G53" s="8" t="s">
        <v>3</v>
      </c>
      <c r="H53" s="8" t="s">
        <v>8</v>
      </c>
      <c r="J53" s="8" t="s">
        <v>24</v>
      </c>
      <c r="K53" s="8"/>
      <c r="L53" s="8" t="s">
        <v>0</v>
      </c>
      <c r="M53" s="8" t="s">
        <v>1</v>
      </c>
      <c r="N53" s="8" t="s">
        <v>2</v>
      </c>
      <c r="O53" s="8" t="s">
        <v>7</v>
      </c>
      <c r="P53" s="8" t="s">
        <v>3</v>
      </c>
      <c r="Q53" s="8" t="s">
        <v>8</v>
      </c>
      <c r="S53" s="8" t="s">
        <v>24</v>
      </c>
      <c r="T53" s="8"/>
      <c r="U53" s="8" t="s">
        <v>0</v>
      </c>
      <c r="V53" s="8" t="s">
        <v>1</v>
      </c>
      <c r="W53" s="8" t="s">
        <v>2</v>
      </c>
      <c r="X53" s="8" t="s">
        <v>7</v>
      </c>
      <c r="Y53" s="8" t="s">
        <v>3</v>
      </c>
      <c r="Z53" s="8" t="s">
        <v>8</v>
      </c>
    </row>
    <row r="54" spans="1:26" ht="13" x14ac:dyDescent="0.3">
      <c r="A54" s="8" t="s">
        <v>8</v>
      </c>
      <c r="B54" s="8" t="s">
        <v>36</v>
      </c>
      <c r="C54" s="4">
        <v>943929.82187497697</v>
      </c>
      <c r="D54" s="4">
        <v>5976142.021071</v>
      </c>
      <c r="E54" s="4">
        <v>839651.41858642327</v>
      </c>
      <c r="F54" s="4">
        <v>14030.894925023065</v>
      </c>
      <c r="G54" s="4">
        <v>25028.959913576662</v>
      </c>
      <c r="H54" s="5">
        <v>7798783.1163710002</v>
      </c>
      <c r="J54" s="8" t="s">
        <v>8</v>
      </c>
      <c r="K54" s="8" t="s">
        <v>36</v>
      </c>
      <c r="L54" s="10">
        <v>100.68838934257036</v>
      </c>
      <c r="M54" s="10">
        <v>99.99958039662225</v>
      </c>
      <c r="N54" s="10">
        <v>100.49253834366023</v>
      </c>
      <c r="O54" s="10">
        <v>93.375396408126605</v>
      </c>
      <c r="P54" s="10">
        <v>93.462991403986919</v>
      </c>
      <c r="Q54" s="11">
        <v>100.10008658103176</v>
      </c>
      <c r="S54" s="8" t="s">
        <v>8</v>
      </c>
      <c r="T54" s="8" t="s">
        <v>36</v>
      </c>
      <c r="U54" s="4">
        <v>937476.33469779813</v>
      </c>
      <c r="V54" s="4">
        <v>5976167.0972700007</v>
      </c>
      <c r="W54" s="4">
        <v>835536.0830025191</v>
      </c>
      <c r="X54" s="4">
        <v>15026.329702201869</v>
      </c>
      <c r="Y54" s="4">
        <v>26779.540797480815</v>
      </c>
      <c r="Z54" s="5">
        <v>7790985.3854700001</v>
      </c>
    </row>
    <row r="55" spans="1:26" ht="13" x14ac:dyDescent="0.3">
      <c r="A55" s="8"/>
      <c r="B55" s="8" t="s">
        <v>37</v>
      </c>
      <c r="C55" s="4">
        <v>442886.21222141397</v>
      </c>
      <c r="D55" s="4">
        <v>2494560.9884999995</v>
      </c>
      <c r="E55" s="4">
        <v>341203.96411830769</v>
      </c>
      <c r="F55" s="4">
        <v>6029.6107785860568</v>
      </c>
      <c r="G55" s="4">
        <v>8695.9200816922767</v>
      </c>
      <c r="H55" s="5">
        <v>3293376.6956999996</v>
      </c>
      <c r="J55" s="8"/>
      <c r="K55" s="8" t="s">
        <v>37</v>
      </c>
      <c r="L55" s="10">
        <v>100.07151414857401</v>
      </c>
      <c r="M55" s="10">
        <v>99.994936345350737</v>
      </c>
      <c r="N55" s="10">
        <v>100.51752561881628</v>
      </c>
      <c r="O55" s="10">
        <v>93.840652687910435</v>
      </c>
      <c r="P55" s="10">
        <v>92.681834188994401</v>
      </c>
      <c r="Q55" s="11">
        <v>100.02625692486113</v>
      </c>
      <c r="S55" s="8"/>
      <c r="T55" s="8" t="s">
        <v>37</v>
      </c>
      <c r="U55" s="4">
        <v>442569.71225984494</v>
      </c>
      <c r="V55" s="4">
        <v>2494687.31085</v>
      </c>
      <c r="W55" s="4">
        <v>339447.23770084162</v>
      </c>
      <c r="X55" s="4">
        <v>6425.3717401550603</v>
      </c>
      <c r="Y55" s="4">
        <v>9382.5506991583497</v>
      </c>
      <c r="Z55" s="5">
        <v>3292512.1832499998</v>
      </c>
    </row>
    <row r="56" spans="1:26" ht="13" x14ac:dyDescent="0.3">
      <c r="A56" s="8"/>
      <c r="B56" s="8" t="s">
        <v>38</v>
      </c>
      <c r="C56" s="4">
        <v>978717.70635176275</v>
      </c>
      <c r="D56" s="4">
        <v>4445685.9026999995</v>
      </c>
      <c r="E56" s="4">
        <v>870289.5636259988</v>
      </c>
      <c r="F56" s="4">
        <v>12465.011748237361</v>
      </c>
      <c r="G56" s="4">
        <v>18911.744974001325</v>
      </c>
      <c r="H56" s="5">
        <v>6326069.9293999998</v>
      </c>
      <c r="J56" s="8"/>
      <c r="K56" s="8" t="s">
        <v>38</v>
      </c>
      <c r="L56" s="10">
        <v>100.31373975290447</v>
      </c>
      <c r="M56" s="10">
        <v>99.99804352522527</v>
      </c>
      <c r="N56" s="10">
        <v>100.38722129354414</v>
      </c>
      <c r="O56" s="10">
        <v>93.474490352652694</v>
      </c>
      <c r="P56" s="10">
        <v>92.436512582708303</v>
      </c>
      <c r="Q56" s="11">
        <v>100.06189934305362</v>
      </c>
      <c r="S56" s="8"/>
      <c r="T56" s="8" t="s">
        <v>38</v>
      </c>
      <c r="U56" s="4">
        <v>975656.68348380469</v>
      </c>
      <c r="V56" s="4">
        <v>4445772.8831249997</v>
      </c>
      <c r="W56" s="4">
        <v>866932.61593641387</v>
      </c>
      <c r="X56" s="4">
        <v>13335.201616195405</v>
      </c>
      <c r="Y56" s="4">
        <v>20459.171863585714</v>
      </c>
      <c r="Z56" s="5">
        <v>6322156.5560249984</v>
      </c>
    </row>
    <row r="57" spans="1:26" ht="13" x14ac:dyDescent="0.3">
      <c r="A57" s="8"/>
      <c r="B57" s="8" t="s">
        <v>39</v>
      </c>
      <c r="C57" s="4">
        <v>2957465.7801839169</v>
      </c>
      <c r="D57" s="4">
        <v>19561220.717709005</v>
      </c>
      <c r="E57" s="4">
        <v>3639095.8652726365</v>
      </c>
      <c r="F57" s="4">
        <v>38633.117216082705</v>
      </c>
      <c r="G57" s="4">
        <v>76679.301827363583</v>
      </c>
      <c r="H57" s="5">
        <v>26273094.782209001</v>
      </c>
      <c r="J57" s="8"/>
      <c r="K57" s="8" t="s">
        <v>39</v>
      </c>
      <c r="L57" s="10">
        <v>100.04577669136197</v>
      </c>
      <c r="M57" s="10">
        <v>100.00935505757813</v>
      </c>
      <c r="N57" s="10">
        <v>100.11495656594627</v>
      </c>
      <c r="O57" s="10">
        <v>92.91263983598212</v>
      </c>
      <c r="P57" s="10">
        <v>92.070952235006231</v>
      </c>
      <c r="Q57" s="11">
        <v>99.991669415848179</v>
      </c>
      <c r="S57" s="8"/>
      <c r="T57" s="8" t="s">
        <v>39</v>
      </c>
      <c r="U57" s="4">
        <v>2956112.5696565928</v>
      </c>
      <c r="V57" s="4">
        <v>19559390.925425999</v>
      </c>
      <c r="W57" s="4">
        <v>3634917.2891820055</v>
      </c>
      <c r="X57" s="4">
        <v>41580.044743407801</v>
      </c>
      <c r="Y57" s="4">
        <v>83282.837817994674</v>
      </c>
      <c r="Z57" s="5">
        <v>26275283.666825999</v>
      </c>
    </row>
    <row r="58" spans="1:26" ht="13" x14ac:dyDescent="0.3">
      <c r="A58" s="8"/>
      <c r="B58" s="8" t="s">
        <v>4</v>
      </c>
      <c r="C58" s="4">
        <v>13702407.948141277</v>
      </c>
      <c r="D58" s="4">
        <v>26122235.819922</v>
      </c>
      <c r="E58" s="4">
        <v>10761608.335775457</v>
      </c>
      <c r="F58" s="4">
        <v>187412.96365872369</v>
      </c>
      <c r="G58" s="4">
        <v>246358.12722454016</v>
      </c>
      <c r="H58" s="5">
        <v>51020023.194722004</v>
      </c>
      <c r="J58" s="8"/>
      <c r="K58" s="8" t="s">
        <v>4</v>
      </c>
      <c r="L58" s="10">
        <v>98.503353207522039</v>
      </c>
      <c r="M58" s="10">
        <v>99.1612121320059</v>
      </c>
      <c r="N58" s="10">
        <v>98.558016646545525</v>
      </c>
      <c r="O58" s="10">
        <v>91.812077828688615</v>
      </c>
      <c r="P58" s="10">
        <v>90.959662074760331</v>
      </c>
      <c r="Q58" s="11">
        <v>98.784448394016678</v>
      </c>
      <c r="S58" s="8"/>
      <c r="T58" s="8" t="s">
        <v>4</v>
      </c>
      <c r="U58" s="4">
        <v>13910600.504404876</v>
      </c>
      <c r="V58" s="4">
        <v>26343199.380366005</v>
      </c>
      <c r="W58" s="4">
        <v>10919059.354014155</v>
      </c>
      <c r="X58" s="4">
        <v>204126.69889512355</v>
      </c>
      <c r="Y58" s="4">
        <v>270843.274485845</v>
      </c>
      <c r="Z58" s="5">
        <v>51647829.212166011</v>
      </c>
    </row>
    <row r="59" spans="1:26" ht="13" x14ac:dyDescent="0.3">
      <c r="A59" s="8"/>
      <c r="B59" s="8" t="s">
        <v>5</v>
      </c>
      <c r="C59" s="4">
        <v>1659157.9571487862</v>
      </c>
      <c r="D59" s="4">
        <v>10871260.258089002</v>
      </c>
      <c r="E59" s="4">
        <v>2616587.8442495414</v>
      </c>
      <c r="F59" s="4">
        <v>24916.756351213753</v>
      </c>
      <c r="G59" s="4">
        <v>59354.960050458278</v>
      </c>
      <c r="H59" s="5">
        <v>15231277.775889002</v>
      </c>
      <c r="J59" s="8"/>
      <c r="K59" s="8" t="s">
        <v>5</v>
      </c>
      <c r="L59" s="10">
        <v>99.224363592599104</v>
      </c>
      <c r="M59" s="10">
        <v>99.482643001903057</v>
      </c>
      <c r="N59" s="10">
        <v>99.352131248870549</v>
      </c>
      <c r="O59" s="10">
        <v>91.941019608479991</v>
      </c>
      <c r="P59" s="10">
        <v>90.592356540089071</v>
      </c>
      <c r="Q59" s="11">
        <v>99.380695784136378</v>
      </c>
      <c r="S59" s="8"/>
      <c r="T59" s="8" t="s">
        <v>5</v>
      </c>
      <c r="U59" s="4">
        <v>1672127.5874955961</v>
      </c>
      <c r="V59" s="4">
        <v>10927795.975304998</v>
      </c>
      <c r="W59" s="4">
        <v>2633650.4424803541</v>
      </c>
      <c r="X59" s="4">
        <v>27100.804904403743</v>
      </c>
      <c r="Y59" s="4">
        <v>65518.7284196459</v>
      </c>
      <c r="Z59" s="5">
        <v>15326193.538605001</v>
      </c>
    </row>
    <row r="60" spans="1:26" ht="13" x14ac:dyDescent="0.3">
      <c r="A60" s="8"/>
      <c r="B60" s="8" t="s">
        <v>6</v>
      </c>
      <c r="C60" s="4">
        <v>4435881.9583384888</v>
      </c>
      <c r="D60" s="4">
        <v>34976536.747184992</v>
      </c>
      <c r="E60" s="4">
        <v>7133043.5642461115</v>
      </c>
      <c r="F60" s="4">
        <v>59715.218261511603</v>
      </c>
      <c r="G60" s="4">
        <v>152963.69775388797</v>
      </c>
      <c r="H60" s="5">
        <v>46758141.185784996</v>
      </c>
      <c r="J60" s="8"/>
      <c r="K60" s="8" t="s">
        <v>6</v>
      </c>
      <c r="L60" s="10">
        <v>96.103164745247824</v>
      </c>
      <c r="M60" s="10">
        <v>99.169329835230712</v>
      </c>
      <c r="N60" s="10">
        <v>95.691786705691399</v>
      </c>
      <c r="O60" s="10">
        <v>89.766691821278329</v>
      </c>
      <c r="P60" s="10">
        <v>88.568288642724184</v>
      </c>
      <c r="Q60" s="11">
        <v>98.275415336595259</v>
      </c>
      <c r="S60" s="8"/>
      <c r="T60" s="8" t="s">
        <v>6</v>
      </c>
      <c r="U60" s="4">
        <v>4615750.1369462833</v>
      </c>
      <c r="V60" s="4">
        <v>35269510.044383995</v>
      </c>
      <c r="W60" s="4">
        <v>7454185.7873177994</v>
      </c>
      <c r="X60" s="4">
        <v>66522.690153717675</v>
      </c>
      <c r="Y60" s="4">
        <v>172707.07168220059</v>
      </c>
      <c r="Z60" s="5">
        <v>47578675.730483994</v>
      </c>
    </row>
    <row r="61" spans="1:26" ht="13" x14ac:dyDescent="0.3">
      <c r="A61" s="8"/>
      <c r="B61" s="8" t="s">
        <v>8</v>
      </c>
      <c r="C61" s="5">
        <v>25120447.384260621</v>
      </c>
      <c r="D61" s="5">
        <v>104447642.455176</v>
      </c>
      <c r="E61" s="5">
        <v>26201480.555874478</v>
      </c>
      <c r="F61" s="5">
        <v>343203.57293937821</v>
      </c>
      <c r="G61" s="5">
        <v>587992.71182552027</v>
      </c>
      <c r="H61" s="5">
        <v>156700766.680076</v>
      </c>
      <c r="J61" s="8"/>
      <c r="K61" s="8" t="s">
        <v>8</v>
      </c>
      <c r="L61" s="11">
        <v>98.471808471188922</v>
      </c>
      <c r="M61" s="11">
        <v>99.458293664693926</v>
      </c>
      <c r="N61" s="11">
        <v>98.192725397563265</v>
      </c>
      <c r="O61" s="11">
        <v>91.736927992448287</v>
      </c>
      <c r="P61" s="11">
        <v>90.603546307068513</v>
      </c>
      <c r="Q61" s="11">
        <v>99.031261855028703</v>
      </c>
      <c r="S61" s="8"/>
      <c r="T61" s="8" t="s">
        <v>8</v>
      </c>
      <c r="U61" s="5">
        <v>25510293.528944794</v>
      </c>
      <c r="V61" s="5">
        <v>105016523.616726</v>
      </c>
      <c r="W61" s="5">
        <v>26683728.809634089</v>
      </c>
      <c r="X61" s="5">
        <v>374117.14175520517</v>
      </c>
      <c r="Y61" s="5">
        <v>648973.175765911</v>
      </c>
      <c r="Z61" s="5">
        <v>158233636.27282602</v>
      </c>
    </row>
    <row r="63" spans="1:26" ht="13" x14ac:dyDescent="0.3">
      <c r="C63" s="2" t="s">
        <v>49</v>
      </c>
      <c r="L63" s="2" t="s">
        <v>50</v>
      </c>
      <c r="Q63" s="1"/>
      <c r="U63" s="2" t="s">
        <v>51</v>
      </c>
      <c r="Z63" s="1"/>
    </row>
    <row r="64" spans="1:26" x14ac:dyDescent="0.25">
      <c r="A64" s="8" t="s">
        <v>25</v>
      </c>
      <c r="B64" s="8"/>
      <c r="C64" s="8" t="s">
        <v>0</v>
      </c>
      <c r="D64" s="8" t="s">
        <v>1</v>
      </c>
      <c r="E64" s="8" t="s">
        <v>2</v>
      </c>
      <c r="F64" s="8" t="s">
        <v>7</v>
      </c>
      <c r="G64" s="8" t="s">
        <v>3</v>
      </c>
      <c r="H64" s="8" t="s">
        <v>8</v>
      </c>
      <c r="J64" s="8" t="s">
        <v>25</v>
      </c>
      <c r="K64" s="8"/>
      <c r="L64" s="8" t="s">
        <v>0</v>
      </c>
      <c r="M64" s="8" t="s">
        <v>1</v>
      </c>
      <c r="N64" s="8" t="s">
        <v>2</v>
      </c>
      <c r="O64" s="8" t="s">
        <v>7</v>
      </c>
      <c r="P64" s="8" t="s">
        <v>3</v>
      </c>
      <c r="Q64" s="8" t="s">
        <v>8</v>
      </c>
      <c r="S64" s="8" t="s">
        <v>25</v>
      </c>
      <c r="T64" s="8"/>
      <c r="U64" s="8" t="s">
        <v>0</v>
      </c>
      <c r="V64" s="8" t="s">
        <v>1</v>
      </c>
      <c r="W64" s="8" t="s">
        <v>2</v>
      </c>
      <c r="X64" s="8" t="s">
        <v>7</v>
      </c>
      <c r="Y64" s="8" t="s">
        <v>3</v>
      </c>
      <c r="Z64" s="8" t="s">
        <v>8</v>
      </c>
    </row>
    <row r="65" spans="1:26" ht="13" x14ac:dyDescent="0.3">
      <c r="A65" s="8" t="s">
        <v>10</v>
      </c>
      <c r="B65" s="8" t="s">
        <v>36</v>
      </c>
      <c r="C65" s="4">
        <v>1466919.6046919376</v>
      </c>
      <c r="D65" s="4">
        <v>9835291.6635210011</v>
      </c>
      <c r="E65" s="4">
        <v>1409000.1844275021</v>
      </c>
      <c r="F65" s="4">
        <v>24506.429108062948</v>
      </c>
      <c r="G65" s="4">
        <v>32374.977572498003</v>
      </c>
      <c r="H65" s="5">
        <v>12768092.859321002</v>
      </c>
      <c r="J65" s="8" t="s">
        <v>10</v>
      </c>
      <c r="K65" s="8" t="s">
        <v>36</v>
      </c>
      <c r="L65" s="10">
        <v>100.91833193774984</v>
      </c>
      <c r="M65" s="10">
        <v>99.995077330801692</v>
      </c>
      <c r="N65" s="10">
        <v>101.05874447487085</v>
      </c>
      <c r="O65" s="10">
        <v>93.881190384420819</v>
      </c>
      <c r="P65" s="10">
        <v>93.405067329788452</v>
      </c>
      <c r="Q65" s="11">
        <v>100.18630026170405</v>
      </c>
      <c r="S65" s="8" t="s">
        <v>10</v>
      </c>
      <c r="T65" s="8" t="s">
        <v>36</v>
      </c>
      <c r="U65" s="4">
        <v>1453570.9979796216</v>
      </c>
      <c r="V65" s="4">
        <v>9835775.8462289982</v>
      </c>
      <c r="W65" s="4">
        <v>1394238.7586042716</v>
      </c>
      <c r="X65" s="4">
        <v>26103.662520378188</v>
      </c>
      <c r="Y65" s="4">
        <v>34660.836395728475</v>
      </c>
      <c r="Z65" s="5">
        <v>12744350.101729</v>
      </c>
    </row>
    <row r="66" spans="1:26" ht="13" x14ac:dyDescent="0.3">
      <c r="A66" s="8"/>
      <c r="B66" s="8" t="s">
        <v>37</v>
      </c>
      <c r="C66" s="4">
        <v>432944.38777674513</v>
      </c>
      <c r="D66" s="4">
        <v>2732459.1099749999</v>
      </c>
      <c r="E66" s="4">
        <v>383661.92968757218</v>
      </c>
      <c r="F66" s="4">
        <v>6375.9483232548328</v>
      </c>
      <c r="G66" s="4">
        <v>8397.2054124277893</v>
      </c>
      <c r="H66" s="5">
        <v>3563838.5811749999</v>
      </c>
      <c r="J66" s="8"/>
      <c r="K66" s="8" t="s">
        <v>37</v>
      </c>
      <c r="L66" s="10">
        <v>101.22448524122858</v>
      </c>
      <c r="M66" s="10">
        <v>99.987780540099308</v>
      </c>
      <c r="N66" s="10">
        <v>101.60292977128915</v>
      </c>
      <c r="O66" s="10">
        <v>94.286244924054913</v>
      </c>
      <c r="P66" s="10">
        <v>94.184653095346263</v>
      </c>
      <c r="Q66" s="11">
        <v>100.2828314062597</v>
      </c>
      <c r="S66" s="8"/>
      <c r="T66" s="8" t="s">
        <v>37</v>
      </c>
      <c r="U66" s="4">
        <v>427707.17652452685</v>
      </c>
      <c r="V66" s="4">
        <v>2732793.0425249999</v>
      </c>
      <c r="W66" s="4">
        <v>377609.12067319831</v>
      </c>
      <c r="X66" s="4">
        <v>6762.3313754731571</v>
      </c>
      <c r="Y66" s="4">
        <v>8915.6833268016799</v>
      </c>
      <c r="Z66" s="5">
        <v>3553787.354425</v>
      </c>
    </row>
    <row r="67" spans="1:26" ht="13" x14ac:dyDescent="0.3">
      <c r="A67" s="8"/>
      <c r="B67" s="8" t="s">
        <v>38</v>
      </c>
      <c r="C67" s="4">
        <v>758074.42821271473</v>
      </c>
      <c r="D67" s="4">
        <v>3496427.317425</v>
      </c>
      <c r="E67" s="4">
        <v>718240.17589165992</v>
      </c>
      <c r="F67" s="4">
        <v>12564.75778728524</v>
      </c>
      <c r="G67" s="4">
        <v>15907.885608340039</v>
      </c>
      <c r="H67" s="5">
        <v>5001214.5649250001</v>
      </c>
      <c r="J67" s="8"/>
      <c r="K67" s="8" t="s">
        <v>38</v>
      </c>
      <c r="L67" s="10">
        <v>100.98275696094052</v>
      </c>
      <c r="M67" s="10">
        <v>100.00295731108899</v>
      </c>
      <c r="N67" s="10">
        <v>101.79207978315898</v>
      </c>
      <c r="O67" s="10">
        <v>94.872401868750373</v>
      </c>
      <c r="P67" s="10">
        <v>93.12962175437552</v>
      </c>
      <c r="Q67" s="11">
        <v>100.36671318770989</v>
      </c>
      <c r="S67" s="8"/>
      <c r="T67" s="8" t="s">
        <v>38</v>
      </c>
      <c r="U67" s="4">
        <v>750696.90215125843</v>
      </c>
      <c r="V67" s="4">
        <v>3496323.9202499995</v>
      </c>
      <c r="W67" s="4">
        <v>705595.34437421849</v>
      </c>
      <c r="X67" s="4">
        <v>13243.849148741636</v>
      </c>
      <c r="Y67" s="4">
        <v>17081.445525781528</v>
      </c>
      <c r="Z67" s="5">
        <v>4982941.4614499994</v>
      </c>
    </row>
    <row r="68" spans="1:26" ht="13" x14ac:dyDescent="0.3">
      <c r="A68" s="8"/>
      <c r="B68" s="8" t="s">
        <v>39</v>
      </c>
      <c r="C68" s="4">
        <v>2075276.4261181536</v>
      </c>
      <c r="D68" s="4">
        <v>13210731.732659999</v>
      </c>
      <c r="E68" s="4">
        <v>2394253.6754634702</v>
      </c>
      <c r="F68" s="4">
        <v>33995.581081846234</v>
      </c>
      <c r="G68" s="4">
        <v>54344.540536530512</v>
      </c>
      <c r="H68" s="5">
        <v>17768601.95586</v>
      </c>
      <c r="J68" s="8"/>
      <c r="K68" s="8" t="s">
        <v>39</v>
      </c>
      <c r="L68" s="10">
        <v>99.91781124117793</v>
      </c>
      <c r="M68" s="10">
        <v>99.996187593742718</v>
      </c>
      <c r="N68" s="10">
        <v>100.0190201515835</v>
      </c>
      <c r="O68" s="10">
        <v>92.63284423177879</v>
      </c>
      <c r="P68" s="10">
        <v>92.340632946020278</v>
      </c>
      <c r="Q68" s="11">
        <v>99.949561093069548</v>
      </c>
      <c r="S68" s="8"/>
      <c r="T68" s="8" t="s">
        <v>39</v>
      </c>
      <c r="U68" s="4">
        <v>2076983.4730555974</v>
      </c>
      <c r="V68" s="4">
        <v>13211235.398625001</v>
      </c>
      <c r="W68" s="4">
        <v>2393798.3713846295</v>
      </c>
      <c r="X68" s="4">
        <v>36699.273744402257</v>
      </c>
      <c r="Y68" s="4">
        <v>58852.250415371083</v>
      </c>
      <c r="Z68" s="5">
        <v>17777568.767224997</v>
      </c>
    </row>
    <row r="69" spans="1:26" ht="13" x14ac:dyDescent="0.3">
      <c r="A69" s="8"/>
      <c r="B69" s="8" t="s">
        <v>4</v>
      </c>
      <c r="C69" s="4">
        <v>8978929.1311844438</v>
      </c>
      <c r="D69" s="4">
        <v>17031668.042267997</v>
      </c>
      <c r="E69" s="4">
        <v>7641566.7877003588</v>
      </c>
      <c r="F69" s="4">
        <v>148959.73461555681</v>
      </c>
      <c r="G69" s="4">
        <v>176059.49469964122</v>
      </c>
      <c r="H69" s="5">
        <v>33977183.190467998</v>
      </c>
      <c r="J69" s="8"/>
      <c r="K69" s="8" t="s">
        <v>4</v>
      </c>
      <c r="L69" s="10">
        <v>97.093155282361096</v>
      </c>
      <c r="M69" s="10">
        <v>98.835675790963705</v>
      </c>
      <c r="N69" s="10">
        <v>97.028250129142208</v>
      </c>
      <c r="O69" s="10">
        <v>91.070394851288427</v>
      </c>
      <c r="P69" s="10">
        <v>90.167861037681433</v>
      </c>
      <c r="Q69" s="11">
        <v>97.876089230956126</v>
      </c>
      <c r="S69" s="8"/>
      <c r="T69" s="8" t="s">
        <v>4</v>
      </c>
      <c r="U69" s="4">
        <v>9247746.7696588952</v>
      </c>
      <c r="V69" s="4">
        <v>17232307.975805998</v>
      </c>
      <c r="W69" s="4">
        <v>7875610.2243724093</v>
      </c>
      <c r="X69" s="4">
        <v>163565.48674110573</v>
      </c>
      <c r="Y69" s="4">
        <v>195257.48162758947</v>
      </c>
      <c r="Z69" s="5">
        <v>34714487.938205995</v>
      </c>
    </row>
    <row r="70" spans="1:26" ht="13" x14ac:dyDescent="0.3">
      <c r="A70" s="8"/>
      <c r="B70" s="8" t="s">
        <v>5</v>
      </c>
      <c r="C70" s="4">
        <v>1840604.7330660913</v>
      </c>
      <c r="D70" s="4">
        <v>10797616.129211999</v>
      </c>
      <c r="E70" s="4">
        <v>2460672.5175803714</v>
      </c>
      <c r="F70" s="4">
        <v>30357.675233908445</v>
      </c>
      <c r="G70" s="4">
        <v>59547.209619628964</v>
      </c>
      <c r="H70" s="5">
        <v>15188798.264711998</v>
      </c>
      <c r="J70" s="8"/>
      <c r="K70" s="8" t="s">
        <v>5</v>
      </c>
      <c r="L70" s="10">
        <v>98.848553784594912</v>
      </c>
      <c r="M70" s="10">
        <v>99.36588007364827</v>
      </c>
      <c r="N70" s="10">
        <v>99.142055867328821</v>
      </c>
      <c r="O70" s="10">
        <v>92.337870895702039</v>
      </c>
      <c r="P70" s="10">
        <v>91.46669129713105</v>
      </c>
      <c r="Q70" s="11">
        <v>99.217980352754338</v>
      </c>
      <c r="S70" s="8"/>
      <c r="T70" s="8" t="s">
        <v>5</v>
      </c>
      <c r="U70" s="4">
        <v>1862045.1818415385</v>
      </c>
      <c r="V70" s="4">
        <v>10866522.916325999</v>
      </c>
      <c r="W70" s="4">
        <v>2481966.402707268</v>
      </c>
      <c r="X70" s="4">
        <v>32876.732958461005</v>
      </c>
      <c r="Y70" s="4">
        <v>65102.616892731887</v>
      </c>
      <c r="Z70" s="5">
        <v>15308513.850725999</v>
      </c>
    </row>
    <row r="71" spans="1:26" ht="13" x14ac:dyDescent="0.3">
      <c r="A71" s="8"/>
      <c r="B71" s="8" t="s">
        <v>6</v>
      </c>
      <c r="C71" s="4">
        <v>2663121.332626129</v>
      </c>
      <c r="D71" s="4">
        <v>23071585.068411</v>
      </c>
      <c r="E71" s="4">
        <v>4597791.1382181868</v>
      </c>
      <c r="F71" s="4">
        <v>43050.160673871156</v>
      </c>
      <c r="G71" s="4">
        <v>97581.630081812327</v>
      </c>
      <c r="H71" s="5">
        <v>30473129.330011003</v>
      </c>
      <c r="J71" s="8"/>
      <c r="K71" s="8" t="s">
        <v>6</v>
      </c>
      <c r="L71" s="10">
        <v>94.285669819925275</v>
      </c>
      <c r="M71" s="10">
        <v>98.547172528151975</v>
      </c>
      <c r="N71" s="10">
        <v>94.419631210165363</v>
      </c>
      <c r="O71" s="10">
        <v>88.408987093646843</v>
      </c>
      <c r="P71" s="10">
        <v>87.439275290741662</v>
      </c>
      <c r="Q71" s="11">
        <v>97.463914834795432</v>
      </c>
      <c r="S71" s="8"/>
      <c r="T71" s="8" t="s">
        <v>6</v>
      </c>
      <c r="U71" s="4">
        <v>2824523.9575774162</v>
      </c>
      <c r="V71" s="4">
        <v>23411716.923507005</v>
      </c>
      <c r="W71" s="4">
        <v>4869528.803797299</v>
      </c>
      <c r="X71" s="4">
        <v>48694.32632258354</v>
      </c>
      <c r="Y71" s="4">
        <v>111599.31250270161</v>
      </c>
      <c r="Z71" s="5">
        <v>31266063.323707003</v>
      </c>
    </row>
    <row r="72" spans="1:26" ht="13" x14ac:dyDescent="0.3">
      <c r="A72" s="8"/>
      <c r="B72" s="8" t="s">
        <v>8</v>
      </c>
      <c r="C72" s="5">
        <v>18215870.043676216</v>
      </c>
      <c r="D72" s="5">
        <v>80175779.063472003</v>
      </c>
      <c r="E72" s="5">
        <v>19605186.408969119</v>
      </c>
      <c r="F72" s="5">
        <v>299810.28682378563</v>
      </c>
      <c r="G72" s="5">
        <v>444212.94353087887</v>
      </c>
      <c r="H72" s="5">
        <v>118740858.746472</v>
      </c>
      <c r="J72" s="8"/>
      <c r="K72" s="8" t="s">
        <v>8</v>
      </c>
      <c r="L72" s="11">
        <v>97.707460585545647</v>
      </c>
      <c r="M72" s="11">
        <v>99.243814710707937</v>
      </c>
      <c r="N72" s="11">
        <v>97.546262803063698</v>
      </c>
      <c r="O72" s="11">
        <v>91.420720205236478</v>
      </c>
      <c r="P72" s="11">
        <v>90.38461776887155</v>
      </c>
      <c r="Q72" s="11">
        <v>98.664823773011676</v>
      </c>
      <c r="S72" s="8"/>
      <c r="T72" s="8" t="s">
        <v>8</v>
      </c>
      <c r="U72" s="5">
        <v>18643274.458788853</v>
      </c>
      <c r="V72" s="5">
        <v>80786676.023267999</v>
      </c>
      <c r="W72" s="5">
        <v>20098347.025913294</v>
      </c>
      <c r="X72" s="5">
        <v>327945.66281114554</v>
      </c>
      <c r="Y72" s="5">
        <v>491469.62668670568</v>
      </c>
      <c r="Z72" s="5">
        <v>120347712.79746798</v>
      </c>
    </row>
    <row r="73" spans="1:26" ht="13" x14ac:dyDescent="0.3">
      <c r="C73" s="2"/>
      <c r="H73" s="3"/>
      <c r="Q73" s="3"/>
      <c r="U73" s="2"/>
      <c r="Z73" s="3"/>
    </row>
    <row r="74" spans="1:26" x14ac:dyDescent="0.25">
      <c r="A74" s="8" t="s">
        <v>25</v>
      </c>
      <c r="B74" s="8"/>
      <c r="C74" s="8" t="s">
        <v>0</v>
      </c>
      <c r="D74" s="8" t="s">
        <v>1</v>
      </c>
      <c r="E74" s="8" t="s">
        <v>2</v>
      </c>
      <c r="F74" s="8" t="s">
        <v>7</v>
      </c>
      <c r="G74" s="8" t="s">
        <v>3</v>
      </c>
      <c r="H74" s="8" t="s">
        <v>8</v>
      </c>
      <c r="J74" s="8" t="s">
        <v>25</v>
      </c>
      <c r="K74" s="8"/>
      <c r="L74" s="8" t="s">
        <v>0</v>
      </c>
      <c r="M74" s="8" t="s">
        <v>1</v>
      </c>
      <c r="N74" s="8" t="s">
        <v>2</v>
      </c>
      <c r="O74" s="8" t="s">
        <v>7</v>
      </c>
      <c r="P74" s="8" t="s">
        <v>3</v>
      </c>
      <c r="Q74" s="8" t="s">
        <v>8</v>
      </c>
      <c r="S74" s="8" t="s">
        <v>25</v>
      </c>
      <c r="T74" s="8"/>
      <c r="U74" s="8" t="s">
        <v>0</v>
      </c>
      <c r="V74" s="8" t="s">
        <v>1</v>
      </c>
      <c r="W74" s="8" t="s">
        <v>2</v>
      </c>
      <c r="X74" s="8" t="s">
        <v>7</v>
      </c>
      <c r="Y74" s="8" t="s">
        <v>3</v>
      </c>
      <c r="Z74" s="8" t="s">
        <v>8</v>
      </c>
    </row>
    <row r="75" spans="1:26" ht="13" x14ac:dyDescent="0.3">
      <c r="A75" s="8" t="s">
        <v>9</v>
      </c>
      <c r="B75" s="8" t="s">
        <v>36</v>
      </c>
      <c r="C75" s="4">
        <v>483878.01597776555</v>
      </c>
      <c r="D75" s="4">
        <v>2656951.7517960002</v>
      </c>
      <c r="E75" s="4">
        <v>415626.69889785594</v>
      </c>
      <c r="F75" s="4">
        <v>4167.7155222345073</v>
      </c>
      <c r="G75" s="4">
        <v>4418.4968021441591</v>
      </c>
      <c r="H75" s="5">
        <v>3565042.678996</v>
      </c>
      <c r="J75" s="8" t="s">
        <v>9</v>
      </c>
      <c r="K75" s="8" t="s">
        <v>36</v>
      </c>
      <c r="L75" s="10">
        <v>99.53827683398751</v>
      </c>
      <c r="M75" s="10">
        <v>100.00259256728137</v>
      </c>
      <c r="N75" s="10">
        <v>99.469264354732871</v>
      </c>
      <c r="O75" s="10">
        <v>96.562894561843649</v>
      </c>
      <c r="P75" s="10">
        <v>92.958689156836556</v>
      </c>
      <c r="Q75" s="11">
        <v>99.863404690822833</v>
      </c>
      <c r="S75" s="8" t="s">
        <v>9</v>
      </c>
      <c r="T75" s="8" t="s">
        <v>36</v>
      </c>
      <c r="U75" s="4">
        <v>486122.55643604294</v>
      </c>
      <c r="V75" s="4">
        <v>2656882.8703200002</v>
      </c>
      <c r="W75" s="4">
        <v>417844.3477933291</v>
      </c>
      <c r="X75" s="4">
        <v>4316.0631639571411</v>
      </c>
      <c r="Y75" s="4">
        <v>4753.1832066709012</v>
      </c>
      <c r="Z75" s="5">
        <v>3569919.02092</v>
      </c>
    </row>
    <row r="76" spans="1:26" ht="13" x14ac:dyDescent="0.3">
      <c r="A76" s="8"/>
      <c r="B76" s="8" t="s">
        <v>37</v>
      </c>
      <c r="C76" s="4">
        <v>276908.36335879809</v>
      </c>
      <c r="D76" s="4">
        <v>1474893.1905749999</v>
      </c>
      <c r="E76" s="4">
        <v>220677.56209616698</v>
      </c>
      <c r="F76" s="4">
        <v>2172.3343412019581</v>
      </c>
      <c r="G76" s="4">
        <v>2600.0683038330021</v>
      </c>
      <c r="H76" s="5">
        <v>1977251.5186749997</v>
      </c>
      <c r="J76" s="8"/>
      <c r="K76" s="8" t="s">
        <v>37</v>
      </c>
      <c r="L76" s="10">
        <v>99.70332745634694</v>
      </c>
      <c r="M76" s="10">
        <v>100.01314426562362</v>
      </c>
      <c r="N76" s="10">
        <v>99.312178518250789</v>
      </c>
      <c r="O76" s="10">
        <v>95.985139583310513</v>
      </c>
      <c r="P76" s="10">
        <v>93.889550685539149</v>
      </c>
      <c r="Q76" s="11">
        <v>99.877829275447567</v>
      </c>
      <c r="S76" s="8"/>
      <c r="T76" s="8" t="s">
        <v>37</v>
      </c>
      <c r="U76" s="4">
        <v>277732.31889380695</v>
      </c>
      <c r="V76" s="4">
        <v>1474699.3521750001</v>
      </c>
      <c r="W76" s="4">
        <v>222205.94230103679</v>
      </c>
      <c r="X76" s="4">
        <v>2263.198606193072</v>
      </c>
      <c r="Y76" s="4">
        <v>2769.2839989631179</v>
      </c>
      <c r="Z76" s="5">
        <v>1979670.0959750002</v>
      </c>
    </row>
    <row r="77" spans="1:26" ht="13" x14ac:dyDescent="0.3">
      <c r="A77" s="8"/>
      <c r="B77" s="8" t="s">
        <v>38</v>
      </c>
      <c r="C77" s="4">
        <v>613188.61591633456</v>
      </c>
      <c r="D77" s="4">
        <v>2565095.3879250004</v>
      </c>
      <c r="E77" s="4">
        <v>607604.00710289285</v>
      </c>
      <c r="F77" s="4">
        <v>3650.7640836653222</v>
      </c>
      <c r="G77" s="4">
        <v>5372.843497107142</v>
      </c>
      <c r="H77" s="5">
        <v>3794911.6185250003</v>
      </c>
      <c r="J77" s="8"/>
      <c r="K77" s="8" t="s">
        <v>38</v>
      </c>
      <c r="L77" s="10">
        <v>99.480024323790474</v>
      </c>
      <c r="M77" s="10">
        <v>99.996944952565471</v>
      </c>
      <c r="N77" s="10">
        <v>99.452168406617304</v>
      </c>
      <c r="O77" s="10">
        <v>95.567513715894989</v>
      </c>
      <c r="P77" s="10">
        <v>93.551263197381218</v>
      </c>
      <c r="Q77" s="11">
        <v>99.811415510316948</v>
      </c>
      <c r="S77" s="8"/>
      <c r="T77" s="8" t="s">
        <v>38</v>
      </c>
      <c r="U77" s="4">
        <v>616393.71329515404</v>
      </c>
      <c r="V77" s="4">
        <v>2565173.7552</v>
      </c>
      <c r="W77" s="4">
        <v>610950.98964424827</v>
      </c>
      <c r="X77" s="4">
        <v>3820.0890048457118</v>
      </c>
      <c r="Y77" s="4">
        <v>5743.207855751908</v>
      </c>
      <c r="Z77" s="5">
        <v>3802081.7549999994</v>
      </c>
    </row>
    <row r="78" spans="1:26" ht="13" x14ac:dyDescent="0.3">
      <c r="A78" s="8"/>
      <c r="B78" s="8" t="s">
        <v>39</v>
      </c>
      <c r="C78" s="4">
        <v>1534035.0810934459</v>
      </c>
      <c r="D78" s="4">
        <v>8636923.919679001</v>
      </c>
      <c r="E78" s="4">
        <v>1848217.4854825907</v>
      </c>
      <c r="F78" s="4">
        <v>8115.1192065541427</v>
      </c>
      <c r="G78" s="4">
        <v>16311.824317409433</v>
      </c>
      <c r="H78" s="5">
        <v>12043603.429778999</v>
      </c>
      <c r="J78" s="8"/>
      <c r="K78" s="8" t="s">
        <v>39</v>
      </c>
      <c r="L78" s="10">
        <v>99.943878063128722</v>
      </c>
      <c r="M78" s="10">
        <v>99.995998119728895</v>
      </c>
      <c r="N78" s="10">
        <v>99.905927234955115</v>
      </c>
      <c r="O78" s="10">
        <v>95.915565573034428</v>
      </c>
      <c r="P78" s="10">
        <v>94.215690636593976</v>
      </c>
      <c r="Q78" s="11">
        <v>99.964355622463586</v>
      </c>
      <c r="S78" s="8"/>
      <c r="T78" s="8" t="s">
        <v>39</v>
      </c>
      <c r="U78" s="4">
        <v>1534896.4947352607</v>
      </c>
      <c r="V78" s="4">
        <v>8637269.5728660002</v>
      </c>
      <c r="W78" s="4">
        <v>1849957.7919296222</v>
      </c>
      <c r="X78" s="4">
        <v>8460.6905647393851</v>
      </c>
      <c r="Y78" s="4">
        <v>17313.277870378224</v>
      </c>
      <c r="Z78" s="5">
        <v>12047897.827966001</v>
      </c>
    </row>
    <row r="79" spans="1:26" ht="13" x14ac:dyDescent="0.3">
      <c r="A79" s="8"/>
      <c r="B79" s="8" t="s">
        <v>4</v>
      </c>
      <c r="C79" s="4">
        <v>9470137.2988958843</v>
      </c>
      <c r="D79" s="4">
        <v>14231795.146371</v>
      </c>
      <c r="E79" s="4">
        <v>7873934.9170413204</v>
      </c>
      <c r="F79" s="4">
        <v>67996.524904119797</v>
      </c>
      <c r="G79" s="4">
        <v>72243.374058680274</v>
      </c>
      <c r="H79" s="5">
        <v>31716107.261271004</v>
      </c>
      <c r="J79" s="8"/>
      <c r="K79" s="8" t="s">
        <v>4</v>
      </c>
      <c r="L79" s="10">
        <v>99.056086643309371</v>
      </c>
      <c r="M79" s="10">
        <v>99.60843815043539</v>
      </c>
      <c r="N79" s="10">
        <v>99.043618921159265</v>
      </c>
      <c r="O79" s="10">
        <v>96.245887978857695</v>
      </c>
      <c r="P79" s="10">
        <v>93.351352044923516</v>
      </c>
      <c r="Q79" s="11">
        <v>99.279986048438005</v>
      </c>
      <c r="S79" s="8"/>
      <c r="T79" s="8" t="s">
        <v>4</v>
      </c>
      <c r="U79" s="4">
        <v>9560378.993162591</v>
      </c>
      <c r="V79" s="4">
        <v>14287740.487283999</v>
      </c>
      <c r="W79" s="4">
        <v>7949966.8962107822</v>
      </c>
      <c r="X79" s="4">
        <v>70648.758437406257</v>
      </c>
      <c r="Y79" s="4">
        <v>77388.674589217044</v>
      </c>
      <c r="Z79" s="5">
        <v>31946123.809683997</v>
      </c>
    </row>
    <row r="80" spans="1:26" ht="13" x14ac:dyDescent="0.3">
      <c r="A80" s="8"/>
      <c r="B80" s="8" t="s">
        <v>5</v>
      </c>
      <c r="C80" s="4">
        <v>802697.65420569223</v>
      </c>
      <c r="D80" s="4">
        <v>4133534.9983620001</v>
      </c>
      <c r="E80" s="4">
        <v>1085679.9118340367</v>
      </c>
      <c r="F80" s="4">
        <v>5034.8666943079434</v>
      </c>
      <c r="G80" s="4">
        <v>10257.347765963346</v>
      </c>
      <c r="H80" s="5">
        <v>6037204.7788620004</v>
      </c>
      <c r="J80" s="8"/>
      <c r="K80" s="8" t="s">
        <v>5</v>
      </c>
      <c r="L80" s="10">
        <v>99.55399154230517</v>
      </c>
      <c r="M80" s="10">
        <v>99.665902862790148</v>
      </c>
      <c r="N80" s="10">
        <v>99.432154127318455</v>
      </c>
      <c r="O80" s="10">
        <v>95.75041757581937</v>
      </c>
      <c r="P80" s="10">
        <v>93.403506764503135</v>
      </c>
      <c r="Q80" s="11">
        <v>99.594171755045707</v>
      </c>
      <c r="S80" s="8"/>
      <c r="T80" s="8" t="s">
        <v>5</v>
      </c>
      <c r="U80" s="4">
        <v>806293.79271506984</v>
      </c>
      <c r="V80" s="4">
        <v>4147391.314011001</v>
      </c>
      <c r="W80" s="4">
        <v>1091880.1079617282</v>
      </c>
      <c r="X80" s="4">
        <v>5258.3234849300952</v>
      </c>
      <c r="Y80" s="4">
        <v>10981.758738272049</v>
      </c>
      <c r="Z80" s="5">
        <v>6061805.2969110012</v>
      </c>
    </row>
    <row r="81" spans="1:26" ht="13" x14ac:dyDescent="0.3">
      <c r="A81" s="8"/>
      <c r="B81" s="8" t="s">
        <v>6</v>
      </c>
      <c r="C81" s="4">
        <v>3058821.0935977865</v>
      </c>
      <c r="D81" s="4">
        <v>25577294.772843003</v>
      </c>
      <c r="E81" s="4">
        <v>5350204.1915638717</v>
      </c>
      <c r="F81" s="4">
        <v>19925.819502213981</v>
      </c>
      <c r="G81" s="4">
        <v>43112.053536127896</v>
      </c>
      <c r="H81" s="5">
        <v>34049357.931042999</v>
      </c>
      <c r="J81" s="8"/>
      <c r="K81" s="8" t="s">
        <v>6</v>
      </c>
      <c r="L81" s="10">
        <v>96.581130799791794</v>
      </c>
      <c r="M81" s="10">
        <v>99.70210658656768</v>
      </c>
      <c r="N81" s="10">
        <v>95.805921752598394</v>
      </c>
      <c r="O81" s="10">
        <v>93.910934782289445</v>
      </c>
      <c r="P81" s="10">
        <v>90.334385015017318</v>
      </c>
      <c r="Q81" s="11">
        <v>98.767716729238686</v>
      </c>
      <c r="S81" s="8"/>
      <c r="T81" s="8" t="s">
        <v>6</v>
      </c>
      <c r="U81" s="4">
        <v>3167100.1035788045</v>
      </c>
      <c r="V81" s="4">
        <v>25653715.501623005</v>
      </c>
      <c r="W81" s="4">
        <v>5584419.0982054472</v>
      </c>
      <c r="X81" s="4">
        <v>21217.784221195685</v>
      </c>
      <c r="Y81" s="4">
        <v>47724.964894553596</v>
      </c>
      <c r="Z81" s="5">
        <v>34474177.452523008</v>
      </c>
    </row>
    <row r="82" spans="1:26" ht="13" x14ac:dyDescent="0.3">
      <c r="A82" s="8"/>
      <c r="B82" s="8" t="s">
        <v>8</v>
      </c>
      <c r="C82" s="5">
        <v>16239666.123045709</v>
      </c>
      <c r="D82" s="5">
        <v>59276489.167551003</v>
      </c>
      <c r="E82" s="5">
        <v>17401944.774018735</v>
      </c>
      <c r="F82" s="5">
        <v>111063.14425429766</v>
      </c>
      <c r="G82" s="5">
        <v>154316.00828126527</v>
      </c>
      <c r="H82" s="5">
        <v>93183479.217151001</v>
      </c>
      <c r="J82" s="8"/>
      <c r="K82" s="8" t="s">
        <v>8</v>
      </c>
      <c r="L82" s="11">
        <v>98.727868604385847</v>
      </c>
      <c r="M82" s="11">
        <v>99.753657676078802</v>
      </c>
      <c r="N82" s="11">
        <v>98.165080000768015</v>
      </c>
      <c r="O82" s="11">
        <v>95.75654855811328</v>
      </c>
      <c r="P82" s="11">
        <v>92.585336143809371</v>
      </c>
      <c r="Q82" s="11">
        <v>99.256302105920042</v>
      </c>
      <c r="S82" s="8"/>
      <c r="T82" s="8" t="s">
        <v>8</v>
      </c>
      <c r="U82" s="5">
        <v>16448917.97281673</v>
      </c>
      <c r="V82" s="5">
        <v>59422872.853479005</v>
      </c>
      <c r="W82" s="5">
        <v>17727225.174046196</v>
      </c>
      <c r="X82" s="5">
        <v>115984.90748326735</v>
      </c>
      <c r="Y82" s="5">
        <v>166674.35115380684</v>
      </c>
      <c r="Z82" s="5">
        <v>93881675.258979008</v>
      </c>
    </row>
    <row r="83" spans="1:26" ht="13" x14ac:dyDescent="0.3">
      <c r="C83" s="2"/>
      <c r="H83" s="3"/>
      <c r="Q83" s="3"/>
      <c r="U83" s="2"/>
      <c r="Z83" s="3"/>
    </row>
    <row r="84" spans="1:26" x14ac:dyDescent="0.25">
      <c r="A84" s="8" t="s">
        <v>25</v>
      </c>
      <c r="B84" s="8"/>
      <c r="C84" s="8" t="s">
        <v>0</v>
      </c>
      <c r="D84" s="8" t="s">
        <v>1</v>
      </c>
      <c r="E84" s="8" t="s">
        <v>2</v>
      </c>
      <c r="F84" s="8" t="s">
        <v>7</v>
      </c>
      <c r="G84" s="8" t="s">
        <v>3</v>
      </c>
      <c r="H84" s="8" t="s">
        <v>8</v>
      </c>
      <c r="J84" s="8" t="s">
        <v>25</v>
      </c>
      <c r="K84" s="8"/>
      <c r="L84" s="8" t="s">
        <v>0</v>
      </c>
      <c r="M84" s="8" t="s">
        <v>1</v>
      </c>
      <c r="N84" s="8" t="s">
        <v>2</v>
      </c>
      <c r="O84" s="8" t="s">
        <v>7</v>
      </c>
      <c r="P84" s="8" t="s">
        <v>3</v>
      </c>
      <c r="Q84" s="8" t="s">
        <v>8</v>
      </c>
      <c r="S84" s="8" t="s">
        <v>25</v>
      </c>
      <c r="T84" s="8"/>
      <c r="U84" s="8" t="s">
        <v>0</v>
      </c>
      <c r="V84" s="8" t="s">
        <v>1</v>
      </c>
      <c r="W84" s="8" t="s">
        <v>2</v>
      </c>
      <c r="X84" s="8" t="s">
        <v>7</v>
      </c>
      <c r="Y84" s="8" t="s">
        <v>3</v>
      </c>
      <c r="Z84" s="8" t="s">
        <v>8</v>
      </c>
    </row>
    <row r="85" spans="1:26" ht="13" x14ac:dyDescent="0.3">
      <c r="A85" s="8" t="s">
        <v>8</v>
      </c>
      <c r="B85" s="8" t="s">
        <v>36</v>
      </c>
      <c r="C85" s="4">
        <v>1950797.620669703</v>
      </c>
      <c r="D85" s="4">
        <v>12492243.415317001</v>
      </c>
      <c r="E85" s="4">
        <v>1824626.8833253579</v>
      </c>
      <c r="F85" s="4">
        <v>28674.144630297455</v>
      </c>
      <c r="G85" s="4">
        <v>36793.474374642159</v>
      </c>
      <c r="H85" s="5">
        <v>16333135.538317002</v>
      </c>
      <c r="J85" s="8" t="s">
        <v>8</v>
      </c>
      <c r="K85" s="8" t="s">
        <v>36</v>
      </c>
      <c r="L85" s="10">
        <v>100.5724649766846</v>
      </c>
      <c r="M85" s="10">
        <v>99.996675637737169</v>
      </c>
      <c r="N85" s="10">
        <v>100.6922296711156</v>
      </c>
      <c r="O85" s="10">
        <v>94.261680489325499</v>
      </c>
      <c r="P85" s="10">
        <v>93.35123579327167</v>
      </c>
      <c r="Q85" s="11">
        <v>100.11564364622262</v>
      </c>
      <c r="S85" s="8" t="s">
        <v>8</v>
      </c>
      <c r="T85" s="8" t="s">
        <v>36</v>
      </c>
      <c r="U85" s="4">
        <v>1939693.5544156646</v>
      </c>
      <c r="V85" s="4">
        <v>12492658.716548998</v>
      </c>
      <c r="W85" s="4">
        <v>1812083.1063976006</v>
      </c>
      <c r="X85" s="4">
        <v>30419.725684335328</v>
      </c>
      <c r="Y85" s="4">
        <v>39414.019602399378</v>
      </c>
      <c r="Z85" s="5">
        <v>16314269.122648999</v>
      </c>
    </row>
    <row r="86" spans="1:26" ht="13" x14ac:dyDescent="0.3">
      <c r="A86" s="8"/>
      <c r="B86" s="8" t="s">
        <v>37</v>
      </c>
      <c r="C86" s="4">
        <v>709852.75113554322</v>
      </c>
      <c r="D86" s="4">
        <v>4207352.3005499998</v>
      </c>
      <c r="E86" s="4">
        <v>604339.49178373918</v>
      </c>
      <c r="F86" s="4">
        <v>8548.2826644567904</v>
      </c>
      <c r="G86" s="4">
        <v>10997.273716260792</v>
      </c>
      <c r="H86" s="5">
        <v>5541090.0998499999</v>
      </c>
      <c r="J86" s="8"/>
      <c r="K86" s="8" t="s">
        <v>37</v>
      </c>
      <c r="L86" s="10">
        <v>100.62560371879836</v>
      </c>
      <c r="M86" s="10">
        <v>99.99667036474797</v>
      </c>
      <c r="N86" s="10">
        <v>100.75430396613739</v>
      </c>
      <c r="O86" s="10">
        <v>94.712251599863023</v>
      </c>
      <c r="P86" s="10">
        <v>94.114715169227097</v>
      </c>
      <c r="Q86" s="11">
        <v>100.13793635386945</v>
      </c>
      <c r="S86" s="8"/>
      <c r="T86" s="8" t="s">
        <v>37</v>
      </c>
      <c r="U86" s="4">
        <v>705439.4954183338</v>
      </c>
      <c r="V86" s="4">
        <v>4207492.3947000001</v>
      </c>
      <c r="W86" s="4">
        <v>599815.06297423504</v>
      </c>
      <c r="X86" s="4">
        <v>9025.52998166623</v>
      </c>
      <c r="Y86" s="4">
        <v>11684.967325764797</v>
      </c>
      <c r="Z86" s="5">
        <v>5533457.4504000004</v>
      </c>
    </row>
    <row r="87" spans="1:26" ht="13" x14ac:dyDescent="0.3">
      <c r="A87" s="8"/>
      <c r="B87" s="8" t="s">
        <v>38</v>
      </c>
      <c r="C87" s="4">
        <v>1371263.0441290494</v>
      </c>
      <c r="D87" s="4">
        <v>6061522.7053500004</v>
      </c>
      <c r="E87" s="4">
        <v>1325844.1829945529</v>
      </c>
      <c r="F87" s="4">
        <v>16215.521870950563</v>
      </c>
      <c r="G87" s="4">
        <v>21280.729105447179</v>
      </c>
      <c r="H87" s="5">
        <v>8796126.1834500004</v>
      </c>
      <c r="J87" s="8"/>
      <c r="K87" s="8" t="s">
        <v>38</v>
      </c>
      <c r="L87" s="10">
        <v>100.30520498315867</v>
      </c>
      <c r="M87" s="10">
        <v>100.00041293260085</v>
      </c>
      <c r="N87" s="10">
        <v>100.70623028873634</v>
      </c>
      <c r="O87" s="10">
        <v>95.028015953876263</v>
      </c>
      <c r="P87" s="10">
        <v>93.235716440998004</v>
      </c>
      <c r="Q87" s="11">
        <v>100.12638517538817</v>
      </c>
      <c r="S87" s="8"/>
      <c r="T87" s="8" t="s">
        <v>38</v>
      </c>
      <c r="U87" s="4">
        <v>1367090.6154464125</v>
      </c>
      <c r="V87" s="4">
        <v>6061497.675449999</v>
      </c>
      <c r="W87" s="4">
        <v>1316546.3340184668</v>
      </c>
      <c r="X87" s="4">
        <v>17063.938153587347</v>
      </c>
      <c r="Y87" s="4">
        <v>22824.653381533437</v>
      </c>
      <c r="Z87" s="5">
        <v>8785023.2164499983</v>
      </c>
    </row>
    <row r="88" spans="1:26" ht="13" x14ac:dyDescent="0.3">
      <c r="A88" s="8"/>
      <c r="B88" s="8" t="s">
        <v>39</v>
      </c>
      <c r="C88" s="4">
        <v>3609311.5072115995</v>
      </c>
      <c r="D88" s="4">
        <v>21847655.652339</v>
      </c>
      <c r="E88" s="4">
        <v>4242471.1609460609</v>
      </c>
      <c r="F88" s="4">
        <v>42110.700288400374</v>
      </c>
      <c r="G88" s="4">
        <v>70656.364853939944</v>
      </c>
      <c r="H88" s="5">
        <v>29812205.385638997</v>
      </c>
      <c r="J88" s="8"/>
      <c r="K88" s="8" t="s">
        <v>39</v>
      </c>
      <c r="L88" s="10">
        <v>99.928888539980207</v>
      </c>
      <c r="M88" s="10">
        <v>99.996112689847166</v>
      </c>
      <c r="N88" s="10">
        <v>99.969720164902526</v>
      </c>
      <c r="O88" s="10">
        <v>93.247859985301147</v>
      </c>
      <c r="P88" s="10">
        <v>92.766854565571037</v>
      </c>
      <c r="Q88" s="11">
        <v>99.955537293910638</v>
      </c>
      <c r="S88" s="8"/>
      <c r="T88" s="8" t="s">
        <v>39</v>
      </c>
      <c r="U88" s="4">
        <v>3611879.9677908579</v>
      </c>
      <c r="V88" s="4">
        <v>21848504.971491002</v>
      </c>
      <c r="W88" s="4">
        <v>4243756.1633142512</v>
      </c>
      <c r="X88" s="4">
        <v>45159.964309141644</v>
      </c>
      <c r="Y88" s="4">
        <v>76165.528285749315</v>
      </c>
      <c r="Z88" s="5">
        <v>29825466.595190998</v>
      </c>
    </row>
    <row r="89" spans="1:26" ht="13" x14ac:dyDescent="0.3">
      <c r="A89" s="8"/>
      <c r="B89" s="8" t="s">
        <v>4</v>
      </c>
      <c r="C89" s="4">
        <v>18449066.430080328</v>
      </c>
      <c r="D89" s="4">
        <v>31263463.188638996</v>
      </c>
      <c r="E89" s="4">
        <v>15515501.704741679</v>
      </c>
      <c r="F89" s="4">
        <v>216956.25951967662</v>
      </c>
      <c r="G89" s="4">
        <v>248302.86875832151</v>
      </c>
      <c r="H89" s="5">
        <v>65693290.451738998</v>
      </c>
      <c r="J89" s="8"/>
      <c r="K89" s="8" t="s">
        <v>4</v>
      </c>
      <c r="L89" s="10">
        <v>98.090935070995101</v>
      </c>
      <c r="M89" s="10">
        <v>99.18596167530815</v>
      </c>
      <c r="N89" s="10">
        <v>98.040669142876197</v>
      </c>
      <c r="O89" s="10">
        <v>92.631538852095957</v>
      </c>
      <c r="P89" s="10">
        <v>91.071472344863224</v>
      </c>
      <c r="Q89" s="11">
        <v>98.548886260136044</v>
      </c>
      <c r="S89" s="8"/>
      <c r="T89" s="8" t="s">
        <v>4</v>
      </c>
      <c r="U89" s="4">
        <v>18808125.762821488</v>
      </c>
      <c r="V89" s="4">
        <v>31520048.463089995</v>
      </c>
      <c r="W89" s="4">
        <v>15825577.120583192</v>
      </c>
      <c r="X89" s="4">
        <v>234214.24517851201</v>
      </c>
      <c r="Y89" s="4">
        <v>272646.1562168065</v>
      </c>
      <c r="Z89" s="5">
        <v>66660611.747889996</v>
      </c>
    </row>
    <row r="90" spans="1:26" ht="13" x14ac:dyDescent="0.3">
      <c r="A90" s="8"/>
      <c r="B90" s="8" t="s">
        <v>5</v>
      </c>
      <c r="C90" s="4">
        <v>2643302.3872717833</v>
      </c>
      <c r="D90" s="4">
        <v>14931151.127574001</v>
      </c>
      <c r="E90" s="4">
        <v>3546352.4294144083</v>
      </c>
      <c r="F90" s="4">
        <v>35392.541928216386</v>
      </c>
      <c r="G90" s="4">
        <v>69804.557385592314</v>
      </c>
      <c r="H90" s="5">
        <v>21226003.043573998</v>
      </c>
      <c r="J90" s="8"/>
      <c r="K90" s="8" t="s">
        <v>5</v>
      </c>
      <c r="L90" s="10">
        <v>99.061716388976222</v>
      </c>
      <c r="M90" s="10">
        <v>99.448757322752186</v>
      </c>
      <c r="N90" s="10">
        <v>99.230686567749629</v>
      </c>
      <c r="O90" s="10">
        <v>92.808416268517163</v>
      </c>
      <c r="P90" s="10">
        <v>91.746244622065831</v>
      </c>
      <c r="Q90" s="11">
        <v>99.324689055572847</v>
      </c>
      <c r="S90" s="8"/>
      <c r="T90" s="8" t="s">
        <v>5</v>
      </c>
      <c r="U90" s="4">
        <v>2668338.9745566081</v>
      </c>
      <c r="V90" s="4">
        <v>15013914.230337001</v>
      </c>
      <c r="W90" s="4">
        <v>3573846.5106689963</v>
      </c>
      <c r="X90" s="4">
        <v>38135.056443391099</v>
      </c>
      <c r="Y90" s="4">
        <v>76084.375631003932</v>
      </c>
      <c r="Z90" s="5">
        <v>21370319.147637002</v>
      </c>
    </row>
    <row r="91" spans="1:26" ht="13" x14ac:dyDescent="0.3">
      <c r="A91" s="8"/>
      <c r="B91" s="8" t="s">
        <v>6</v>
      </c>
      <c r="C91" s="4">
        <v>5721942.4262239151</v>
      </c>
      <c r="D91" s="4">
        <v>48648879.841254003</v>
      </c>
      <c r="E91" s="4">
        <v>9947995.3297820576</v>
      </c>
      <c r="F91" s="4">
        <v>62975.980176085141</v>
      </c>
      <c r="G91" s="4">
        <v>140693.68361794023</v>
      </c>
      <c r="H91" s="5">
        <v>64522487.261054002</v>
      </c>
      <c r="J91" s="8"/>
      <c r="K91" s="8" t="s">
        <v>6</v>
      </c>
      <c r="L91" s="10">
        <v>95.499022766120206</v>
      </c>
      <c r="M91" s="10">
        <v>99.151026367674149</v>
      </c>
      <c r="N91" s="10">
        <v>95.160177026291095</v>
      </c>
      <c r="O91" s="10">
        <v>90.078785615618557</v>
      </c>
      <c r="P91" s="10">
        <v>88.306494098911287</v>
      </c>
      <c r="Q91" s="11">
        <v>98.147628452835974</v>
      </c>
      <c r="S91" s="8"/>
      <c r="T91" s="8" t="s">
        <v>6</v>
      </c>
      <c r="U91" s="4">
        <v>5991624.0611562207</v>
      </c>
      <c r="V91" s="4">
        <v>49065432.42513001</v>
      </c>
      <c r="W91" s="4">
        <v>10453947.902002746</v>
      </c>
      <c r="X91" s="4">
        <v>69912.110543779228</v>
      </c>
      <c r="Y91" s="4">
        <v>159324.27739725521</v>
      </c>
      <c r="Z91" s="5">
        <v>65740240.776230007</v>
      </c>
    </row>
    <row r="92" spans="1:26" ht="13" x14ac:dyDescent="0.3">
      <c r="A92" s="8"/>
      <c r="B92" s="8" t="s">
        <v>8</v>
      </c>
      <c r="C92" s="5">
        <v>34455536.166721925</v>
      </c>
      <c r="D92" s="5">
        <v>139452268.23102301</v>
      </c>
      <c r="E92" s="5">
        <v>37007131.182987854</v>
      </c>
      <c r="F92" s="5">
        <v>410873.43107808329</v>
      </c>
      <c r="G92" s="5">
        <v>598528.95181214414</v>
      </c>
      <c r="H92" s="5">
        <v>211924337.96362299</v>
      </c>
      <c r="J92" s="8"/>
      <c r="K92" s="8" t="s">
        <v>8</v>
      </c>
      <c r="L92" s="11">
        <v>98.185760932080555</v>
      </c>
      <c r="M92" s="11">
        <v>99.459893672156596</v>
      </c>
      <c r="N92" s="11">
        <v>97.836275912377317</v>
      </c>
      <c r="O92" s="11">
        <v>92.553533946894845</v>
      </c>
      <c r="P92" s="11">
        <v>90.941947653463927</v>
      </c>
      <c r="Q92" s="11">
        <v>98.924027131041129</v>
      </c>
      <c r="S92" s="8"/>
      <c r="T92" s="8" t="s">
        <v>8</v>
      </c>
      <c r="U92" s="5">
        <v>35092192.431605585</v>
      </c>
      <c r="V92" s="5">
        <v>140209548.87674701</v>
      </c>
      <c r="W92" s="5">
        <v>37825572.199959487</v>
      </c>
      <c r="X92" s="5">
        <v>443930.5702944129</v>
      </c>
      <c r="Y92" s="5">
        <v>658143.97784051253</v>
      </c>
      <c r="Z92" s="5">
        <v>214229388.05644697</v>
      </c>
    </row>
    <row r="94" spans="1:26" ht="13" x14ac:dyDescent="0.3">
      <c r="C94" s="2" t="s">
        <v>49</v>
      </c>
      <c r="L94" s="2" t="s">
        <v>50</v>
      </c>
      <c r="Q94" s="1"/>
      <c r="U94" s="2" t="s">
        <v>51</v>
      </c>
      <c r="Z94" s="1"/>
    </row>
    <row r="95" spans="1:26" x14ac:dyDescent="0.25">
      <c r="A95" s="8" t="s">
        <v>32</v>
      </c>
      <c r="B95" s="8"/>
      <c r="C95" s="8" t="s">
        <v>0</v>
      </c>
      <c r="D95" s="8" t="s">
        <v>1</v>
      </c>
      <c r="E95" s="8" t="s">
        <v>2</v>
      </c>
      <c r="F95" s="8" t="s">
        <v>7</v>
      </c>
      <c r="G95" s="8" t="s">
        <v>3</v>
      </c>
      <c r="H95" s="8" t="s">
        <v>8</v>
      </c>
      <c r="J95" s="8" t="s">
        <v>32</v>
      </c>
      <c r="K95" s="8"/>
      <c r="L95" s="8" t="s">
        <v>0</v>
      </c>
      <c r="M95" s="8" t="s">
        <v>1</v>
      </c>
      <c r="N95" s="8" t="s">
        <v>2</v>
      </c>
      <c r="O95" s="8" t="s">
        <v>7</v>
      </c>
      <c r="P95" s="8" t="s">
        <v>3</v>
      </c>
      <c r="Q95" s="8" t="s">
        <v>8</v>
      </c>
      <c r="S95" s="8" t="s">
        <v>32</v>
      </c>
      <c r="T95" s="8"/>
      <c r="U95" s="8" t="s">
        <v>0</v>
      </c>
      <c r="V95" s="8" t="s">
        <v>1</v>
      </c>
      <c r="W95" s="8" t="s">
        <v>2</v>
      </c>
      <c r="X95" s="8" t="s">
        <v>7</v>
      </c>
      <c r="Y95" s="8" t="s">
        <v>3</v>
      </c>
      <c r="Z95" s="8" t="s">
        <v>8</v>
      </c>
    </row>
    <row r="96" spans="1:26" ht="13" x14ac:dyDescent="0.3">
      <c r="A96" s="8" t="s">
        <v>10</v>
      </c>
      <c r="B96" s="8" t="s">
        <v>36</v>
      </c>
      <c r="C96" s="4">
        <v>205107.40181342087</v>
      </c>
      <c r="D96" s="4">
        <v>1152331.757151</v>
      </c>
      <c r="E96" s="4">
        <v>168155.46396940824</v>
      </c>
      <c r="F96" s="4">
        <v>374.3778865791416</v>
      </c>
      <c r="G96" s="4">
        <v>698.77923059174623</v>
      </c>
      <c r="H96" s="5">
        <v>1526667.7800510002</v>
      </c>
      <c r="J96" s="8" t="s">
        <v>10</v>
      </c>
      <c r="K96" s="8" t="s">
        <v>36</v>
      </c>
      <c r="L96" s="10">
        <v>100.66215644510881</v>
      </c>
      <c r="M96" s="10">
        <v>99.99513193481684</v>
      </c>
      <c r="N96" s="10">
        <v>100.35971623015425</v>
      </c>
      <c r="O96" s="10">
        <v>92.431574968864368</v>
      </c>
      <c r="P96" s="10">
        <v>86.501380880828322</v>
      </c>
      <c r="Q96" s="11">
        <v>100.1151616744022</v>
      </c>
      <c r="S96" s="8" t="s">
        <v>10</v>
      </c>
      <c r="T96" s="8" t="s">
        <v>36</v>
      </c>
      <c r="U96" s="4">
        <v>203758.20373495197</v>
      </c>
      <c r="V96" s="4">
        <v>1152387.8561429998</v>
      </c>
      <c r="W96" s="4">
        <v>167552.7495352602</v>
      </c>
      <c r="X96" s="4">
        <v>405.03246504806503</v>
      </c>
      <c r="Y96" s="4">
        <v>807.82436473984637</v>
      </c>
      <c r="Z96" s="5">
        <v>1524911.6662430002</v>
      </c>
    </row>
    <row r="97" spans="1:26" ht="13" x14ac:dyDescent="0.3">
      <c r="A97" s="8"/>
      <c r="B97" s="8" t="s">
        <v>37</v>
      </c>
      <c r="C97" s="4">
        <v>74087.77472867645</v>
      </c>
      <c r="D97" s="4">
        <v>398025.73387499998</v>
      </c>
      <c r="E97" s="4">
        <v>59847.27036667709</v>
      </c>
      <c r="F97" s="4">
        <v>128.23167132355542</v>
      </c>
      <c r="G97" s="4">
        <v>246.20433332290204</v>
      </c>
      <c r="H97" s="5">
        <v>532335.21497500001</v>
      </c>
      <c r="J97" s="8"/>
      <c r="K97" s="8" t="s">
        <v>37</v>
      </c>
      <c r="L97" s="10">
        <v>101.35291346642055</v>
      </c>
      <c r="M97" s="10">
        <v>99.999409482623804</v>
      </c>
      <c r="N97" s="10">
        <v>99.185294254122894</v>
      </c>
      <c r="O97" s="10">
        <v>92.805675386185555</v>
      </c>
      <c r="P97" s="10">
        <v>84.718758041196011</v>
      </c>
      <c r="Q97" s="11">
        <v>100.08285085582564</v>
      </c>
      <c r="S97" s="8"/>
      <c r="T97" s="8" t="s">
        <v>37</v>
      </c>
      <c r="U97" s="4">
        <v>73098.811069918214</v>
      </c>
      <c r="V97" s="4">
        <v>398028.08429999993</v>
      </c>
      <c r="W97" s="4">
        <v>60338.854481131297</v>
      </c>
      <c r="X97" s="4">
        <v>138.17223008178564</v>
      </c>
      <c r="Y97" s="4">
        <v>290.61371886870768</v>
      </c>
      <c r="Z97" s="5">
        <v>531894.53579999984</v>
      </c>
    </row>
    <row r="98" spans="1:26" ht="13" x14ac:dyDescent="0.3">
      <c r="A98" s="8"/>
      <c r="B98" s="8" t="s">
        <v>38</v>
      </c>
      <c r="C98" s="4">
        <v>150968.97210254212</v>
      </c>
      <c r="D98" s="4">
        <v>616270.31444999995</v>
      </c>
      <c r="E98" s="4">
        <v>143905.92956975201</v>
      </c>
      <c r="F98" s="4">
        <v>246.43079745788791</v>
      </c>
      <c r="G98" s="4">
        <v>517.43443024798387</v>
      </c>
      <c r="H98" s="5">
        <v>911909.08134999999</v>
      </c>
      <c r="J98" s="8"/>
      <c r="K98" s="8" t="s">
        <v>38</v>
      </c>
      <c r="L98" s="10">
        <v>100.07370187305899</v>
      </c>
      <c r="M98" s="10">
        <v>99.999253827325504</v>
      </c>
      <c r="N98" s="10">
        <v>100.96746049029935</v>
      </c>
      <c r="O98" s="10">
        <v>92.053319344110378</v>
      </c>
      <c r="P98" s="10">
        <v>87.540359251979638</v>
      </c>
      <c r="Q98" s="11">
        <v>100.15272167353631</v>
      </c>
      <c r="S98" s="8"/>
      <c r="T98" s="8" t="s">
        <v>38</v>
      </c>
      <c r="U98" s="4">
        <v>150857.78708780307</v>
      </c>
      <c r="V98" s="4">
        <v>616274.91292499995</v>
      </c>
      <c r="W98" s="4">
        <v>142527.03680071075</v>
      </c>
      <c r="X98" s="4">
        <v>267.70441219690213</v>
      </c>
      <c r="Y98" s="4">
        <v>591.08099928923082</v>
      </c>
      <c r="Z98" s="5">
        <v>910518.52222499985</v>
      </c>
    </row>
    <row r="99" spans="1:26" ht="13" x14ac:dyDescent="0.3">
      <c r="A99" s="8"/>
      <c r="B99" s="8" t="s">
        <v>39</v>
      </c>
      <c r="C99" s="4">
        <v>371384.6913986702</v>
      </c>
      <c r="D99" s="4">
        <v>2023325.8261259999</v>
      </c>
      <c r="E99" s="4">
        <v>455744.79926413251</v>
      </c>
      <c r="F99" s="4">
        <v>636.20310132986106</v>
      </c>
      <c r="G99" s="4">
        <v>1794.8343358675354</v>
      </c>
      <c r="H99" s="5">
        <v>2852886.3542259997</v>
      </c>
      <c r="J99" s="8"/>
      <c r="K99" s="8" t="s">
        <v>39</v>
      </c>
      <c r="L99" s="10">
        <v>99.902073723150863</v>
      </c>
      <c r="M99" s="10">
        <v>99.997186315847415</v>
      </c>
      <c r="N99" s="10">
        <v>99.733557756948784</v>
      </c>
      <c r="O99" s="10">
        <v>92.100607823419409</v>
      </c>
      <c r="P99" s="10">
        <v>86.27085368764709</v>
      </c>
      <c r="Q99" s="11">
        <v>99.930689943081177</v>
      </c>
      <c r="S99" s="8"/>
      <c r="T99" s="8" t="s">
        <v>39</v>
      </c>
      <c r="U99" s="4">
        <v>371748.73109026079</v>
      </c>
      <c r="V99" s="4">
        <v>2023382.7577260002</v>
      </c>
      <c r="W99" s="4">
        <v>456962.33997265494</v>
      </c>
      <c r="X99" s="4">
        <v>690.76970973918685</v>
      </c>
      <c r="Y99" s="4">
        <v>2080.4643273450456</v>
      </c>
      <c r="Z99" s="5">
        <v>2854865.0628260002</v>
      </c>
    </row>
    <row r="100" spans="1:26" ht="13" x14ac:dyDescent="0.3">
      <c r="A100" s="8"/>
      <c r="B100" s="8" t="s">
        <v>4</v>
      </c>
      <c r="C100" s="4">
        <v>1494256.640313504</v>
      </c>
      <c r="D100" s="4">
        <v>2599365.5076509998</v>
      </c>
      <c r="E100" s="4">
        <v>1280934.1831870605</v>
      </c>
      <c r="F100" s="4">
        <v>2208.1673864957415</v>
      </c>
      <c r="G100" s="4">
        <v>4363.3672129395973</v>
      </c>
      <c r="H100" s="5">
        <v>5381127.8657509992</v>
      </c>
      <c r="J100" s="8"/>
      <c r="K100" s="8" t="s">
        <v>4</v>
      </c>
      <c r="L100" s="10">
        <v>96.355941562215392</v>
      </c>
      <c r="M100" s="10">
        <v>98.72118356712555</v>
      </c>
      <c r="N100" s="10">
        <v>95.589908362451851</v>
      </c>
      <c r="O100" s="10">
        <v>88.572956143094387</v>
      </c>
      <c r="P100" s="10">
        <v>82.483339104499748</v>
      </c>
      <c r="Q100" s="11">
        <v>97.279445726776331</v>
      </c>
      <c r="S100" s="8"/>
      <c r="T100" s="8" t="s">
        <v>4</v>
      </c>
      <c r="U100" s="4">
        <v>1550767.5147865042</v>
      </c>
      <c r="V100" s="4">
        <v>2633037.2203079993</v>
      </c>
      <c r="W100" s="4">
        <v>1340030.7680284558</v>
      </c>
      <c r="X100" s="4">
        <v>2493.0492134961919</v>
      </c>
      <c r="Y100" s="4">
        <v>5289.9982715437382</v>
      </c>
      <c r="Z100" s="5">
        <v>5531618.5506079989</v>
      </c>
    </row>
    <row r="101" spans="1:26" ht="13" x14ac:dyDescent="0.3">
      <c r="A101" s="8"/>
      <c r="B101" s="8" t="s">
        <v>5</v>
      </c>
      <c r="C101" s="4">
        <v>295960.68627574516</v>
      </c>
      <c r="D101" s="4">
        <v>1575407.5998539999</v>
      </c>
      <c r="E101" s="4">
        <v>339995.96710296581</v>
      </c>
      <c r="F101" s="4">
        <v>565.96512425475908</v>
      </c>
      <c r="G101" s="4">
        <v>1558.4687970342188</v>
      </c>
      <c r="H101" s="5">
        <v>2213488.6871539997</v>
      </c>
      <c r="J101" s="8"/>
      <c r="K101" s="8" t="s">
        <v>5</v>
      </c>
      <c r="L101" s="10">
        <v>97.937425261138131</v>
      </c>
      <c r="M101" s="10">
        <v>99.158470215674896</v>
      </c>
      <c r="N101" s="10">
        <v>98.221354828301187</v>
      </c>
      <c r="O101" s="10">
        <v>89.921558124775046</v>
      </c>
      <c r="P101" s="10">
        <v>85.110349963131583</v>
      </c>
      <c r="Q101" s="11">
        <v>98.834787608878159</v>
      </c>
      <c r="S101" s="8"/>
      <c r="T101" s="8" t="s">
        <v>5</v>
      </c>
      <c r="U101" s="4">
        <v>302193.65629288525</v>
      </c>
      <c r="V101" s="4">
        <v>1588777.6368749996</v>
      </c>
      <c r="W101" s="4">
        <v>346152.79711556213</v>
      </c>
      <c r="X101" s="4">
        <v>629.39870711473498</v>
      </c>
      <c r="Y101" s="4">
        <v>1831.1154844379353</v>
      </c>
      <c r="Z101" s="5">
        <v>2239584.6044749995</v>
      </c>
    </row>
    <row r="102" spans="1:26" ht="13" x14ac:dyDescent="0.3">
      <c r="A102" s="8"/>
      <c r="B102" s="8" t="s">
        <v>6</v>
      </c>
      <c r="C102" s="4">
        <v>516917.8972630935</v>
      </c>
      <c r="D102" s="4">
        <v>3741901.8303810009</v>
      </c>
      <c r="E102" s="4">
        <v>882387.08008933766</v>
      </c>
      <c r="F102" s="4">
        <v>744.23693690661196</v>
      </c>
      <c r="G102" s="4">
        <v>3082.4506106622375</v>
      </c>
      <c r="H102" s="5">
        <v>5145033.4952809997</v>
      </c>
      <c r="J102" s="8"/>
      <c r="K102" s="8" t="s">
        <v>6</v>
      </c>
      <c r="L102" s="10">
        <v>93.512486528346216</v>
      </c>
      <c r="M102" s="10">
        <v>98.583477923864777</v>
      </c>
      <c r="N102" s="10">
        <v>93.613065035776387</v>
      </c>
      <c r="O102" s="10">
        <v>85.508227255887434</v>
      </c>
      <c r="P102" s="10">
        <v>80.83706225437389</v>
      </c>
      <c r="Q102" s="11">
        <v>97.154541170043245</v>
      </c>
      <c r="S102" s="8"/>
      <c r="T102" s="8" t="s">
        <v>6</v>
      </c>
      <c r="U102" s="4">
        <v>552779.54469363985</v>
      </c>
      <c r="V102" s="4">
        <v>3795668.309928</v>
      </c>
      <c r="W102" s="4">
        <v>942589.66924340429</v>
      </c>
      <c r="X102" s="4">
        <v>870.36880635993953</v>
      </c>
      <c r="Y102" s="4">
        <v>3813.1650565956261</v>
      </c>
      <c r="Z102" s="5">
        <v>5295721.057728</v>
      </c>
    </row>
    <row r="103" spans="1:26" ht="13" x14ac:dyDescent="0.3">
      <c r="A103" s="8"/>
      <c r="B103" s="8" t="s">
        <v>8</v>
      </c>
      <c r="C103" s="5">
        <v>3108684.0638956521</v>
      </c>
      <c r="D103" s="5">
        <v>12106628.569488</v>
      </c>
      <c r="E103" s="5">
        <v>3330970.6935493341</v>
      </c>
      <c r="F103" s="5">
        <v>4903.6129043475585</v>
      </c>
      <c r="G103" s="5">
        <v>12261.538950666221</v>
      </c>
      <c r="H103" s="5">
        <v>18563448.478788</v>
      </c>
      <c r="J103" s="8"/>
      <c r="K103" s="8" t="s">
        <v>8</v>
      </c>
      <c r="L103" s="11">
        <v>96.988641678676984</v>
      </c>
      <c r="M103" s="11">
        <v>99.173231707615798</v>
      </c>
      <c r="N103" s="11">
        <v>96.377953244154426</v>
      </c>
      <c r="O103" s="11">
        <v>89.245916482168525</v>
      </c>
      <c r="P103" s="11">
        <v>83.387651586062248</v>
      </c>
      <c r="Q103" s="11">
        <v>98.275908964715669</v>
      </c>
      <c r="S103" s="8"/>
      <c r="T103" s="8" t="s">
        <v>8</v>
      </c>
      <c r="U103" s="5">
        <v>3205204.2487559635</v>
      </c>
      <c r="V103" s="5">
        <v>12207556.778204998</v>
      </c>
      <c r="W103" s="5">
        <v>3456154.2151771793</v>
      </c>
      <c r="X103" s="5">
        <v>5494.4955440368058</v>
      </c>
      <c r="Y103" s="5">
        <v>14704.262222820129</v>
      </c>
      <c r="Z103" s="5">
        <v>18889113.999904998</v>
      </c>
    </row>
    <row r="104" spans="1:26" ht="13" x14ac:dyDescent="0.3">
      <c r="C104" s="2"/>
      <c r="H104" s="3"/>
      <c r="Q104" s="3"/>
      <c r="U104" s="2"/>
      <c r="Z104" s="3"/>
    </row>
    <row r="105" spans="1:26" x14ac:dyDescent="0.25">
      <c r="A105" s="8" t="s">
        <v>32</v>
      </c>
      <c r="B105" s="8"/>
      <c r="C105" s="8" t="s">
        <v>0</v>
      </c>
      <c r="D105" s="8" t="s">
        <v>1</v>
      </c>
      <c r="E105" s="8" t="s">
        <v>2</v>
      </c>
      <c r="F105" s="8" t="s">
        <v>7</v>
      </c>
      <c r="G105" s="8" t="s">
        <v>3</v>
      </c>
      <c r="H105" s="8" t="s">
        <v>8</v>
      </c>
      <c r="J105" s="8" t="s">
        <v>32</v>
      </c>
      <c r="K105" s="8"/>
      <c r="L105" s="8" t="s">
        <v>0</v>
      </c>
      <c r="M105" s="8" t="s">
        <v>1</v>
      </c>
      <c r="N105" s="8" t="s">
        <v>2</v>
      </c>
      <c r="O105" s="8" t="s">
        <v>7</v>
      </c>
      <c r="P105" s="8" t="s">
        <v>3</v>
      </c>
      <c r="Q105" s="8" t="s">
        <v>8</v>
      </c>
      <c r="S105" s="8" t="s">
        <v>32</v>
      </c>
      <c r="T105" s="8"/>
      <c r="U105" s="8" t="s">
        <v>0</v>
      </c>
      <c r="V105" s="8" t="s">
        <v>1</v>
      </c>
      <c r="W105" s="8" t="s">
        <v>2</v>
      </c>
      <c r="X105" s="8" t="s">
        <v>7</v>
      </c>
      <c r="Y105" s="8" t="s">
        <v>3</v>
      </c>
      <c r="Z105" s="8" t="s">
        <v>8</v>
      </c>
    </row>
    <row r="106" spans="1:26" ht="13" x14ac:dyDescent="0.3">
      <c r="A106" s="8" t="s">
        <v>9</v>
      </c>
      <c r="B106" s="8" t="s">
        <v>36</v>
      </c>
      <c r="C106" s="4">
        <v>95914.72123191884</v>
      </c>
      <c r="D106" s="4">
        <v>498783.83956500003</v>
      </c>
      <c r="E106" s="4">
        <v>83822.240487849282</v>
      </c>
      <c r="F106" s="4">
        <v>63.03886808114656</v>
      </c>
      <c r="G106" s="4">
        <v>190.60541215070631</v>
      </c>
      <c r="H106" s="5">
        <v>678774.44556500006</v>
      </c>
      <c r="J106" s="8" t="s">
        <v>9</v>
      </c>
      <c r="K106" s="8" t="s">
        <v>36</v>
      </c>
      <c r="L106" s="10">
        <v>99.915949096851904</v>
      </c>
      <c r="M106" s="10">
        <v>99.993921065338384</v>
      </c>
      <c r="N106" s="10">
        <v>99.820209928281301</v>
      </c>
      <c r="O106" s="10">
        <v>93.445374037256144</v>
      </c>
      <c r="P106" s="10">
        <v>93.416575488712766</v>
      </c>
      <c r="Q106" s="11">
        <v>99.958790100593859</v>
      </c>
      <c r="S106" s="8" t="s">
        <v>9</v>
      </c>
      <c r="T106" s="8" t="s">
        <v>36</v>
      </c>
      <c r="U106" s="4">
        <v>95995.406237842428</v>
      </c>
      <c r="V106" s="4">
        <v>498814.16215200012</v>
      </c>
      <c r="W106" s="4">
        <v>83973.215993107791</v>
      </c>
      <c r="X106" s="4">
        <v>67.460662157565253</v>
      </c>
      <c r="Y106" s="4">
        <v>204.03810689221484</v>
      </c>
      <c r="Z106" s="5">
        <v>679054.28315200005</v>
      </c>
    </row>
    <row r="107" spans="1:26" ht="13" x14ac:dyDescent="0.3">
      <c r="A107" s="8"/>
      <c r="B107" s="8" t="s">
        <v>37</v>
      </c>
      <c r="C107" s="4">
        <v>62219.89782550525</v>
      </c>
      <c r="D107" s="4">
        <v>320756.78670000006</v>
      </c>
      <c r="E107" s="4">
        <v>51048.483327565074</v>
      </c>
      <c r="F107" s="4">
        <v>38.218074494767748</v>
      </c>
      <c r="G107" s="4">
        <v>110.8913724349302</v>
      </c>
      <c r="H107" s="5">
        <v>434174.27730000002</v>
      </c>
      <c r="J107" s="8"/>
      <c r="K107" s="8" t="s">
        <v>37</v>
      </c>
      <c r="L107" s="10">
        <v>99.176509038877668</v>
      </c>
      <c r="M107" s="10">
        <v>100.00005630437425</v>
      </c>
      <c r="N107" s="10">
        <v>99.866095288945871</v>
      </c>
      <c r="O107" s="10">
        <v>93.888196752718841</v>
      </c>
      <c r="P107" s="10">
        <v>94.655580381371522</v>
      </c>
      <c r="Q107" s="11">
        <v>99.863456808061144</v>
      </c>
      <c r="S107" s="8"/>
      <c r="T107" s="8" t="s">
        <v>37</v>
      </c>
      <c r="U107" s="4">
        <v>62736.527458447592</v>
      </c>
      <c r="V107" s="4">
        <v>320756.60610000009</v>
      </c>
      <c r="W107" s="4">
        <v>51116.931306731087</v>
      </c>
      <c r="X107" s="4">
        <v>40.705941552403942</v>
      </c>
      <c r="Y107" s="4">
        <v>117.15249326890603</v>
      </c>
      <c r="Z107" s="5">
        <v>434767.92330000008</v>
      </c>
    </row>
    <row r="108" spans="1:26" ht="13" x14ac:dyDescent="0.3">
      <c r="A108" s="8"/>
      <c r="B108" s="8" t="s">
        <v>38</v>
      </c>
      <c r="C108" s="4">
        <v>146142.2563684902</v>
      </c>
      <c r="D108" s="4">
        <v>602600.10982499993</v>
      </c>
      <c r="E108" s="4">
        <v>141408.38886580316</v>
      </c>
      <c r="F108" s="4">
        <v>81.562731509816075</v>
      </c>
      <c r="G108" s="4">
        <v>337.23373419684185</v>
      </c>
      <c r="H108" s="5">
        <v>890569.5515249999</v>
      </c>
      <c r="J108" s="8"/>
      <c r="K108" s="8" t="s">
        <v>38</v>
      </c>
      <c r="L108" s="10">
        <v>99.852811800186984</v>
      </c>
      <c r="M108" s="10">
        <v>100.00231716246235</v>
      </c>
      <c r="N108" s="10">
        <v>99.614892609057847</v>
      </c>
      <c r="O108" s="10">
        <v>93.867221896365265</v>
      </c>
      <c r="P108" s="10">
        <v>92.56152598821329</v>
      </c>
      <c r="Q108" s="11">
        <v>99.912428619994301</v>
      </c>
      <c r="S108" s="8"/>
      <c r="T108" s="8" t="s">
        <v>38</v>
      </c>
      <c r="U108" s="4">
        <v>146357.67759943695</v>
      </c>
      <c r="V108" s="4">
        <v>602586.14692500001</v>
      </c>
      <c r="W108" s="4">
        <v>141955.06832574258</v>
      </c>
      <c r="X108" s="4">
        <v>86.891600563044207</v>
      </c>
      <c r="Y108" s="4">
        <v>364.33467425740685</v>
      </c>
      <c r="Z108" s="5">
        <v>891350.11912500008</v>
      </c>
    </row>
    <row r="109" spans="1:26" ht="13" x14ac:dyDescent="0.3">
      <c r="A109" s="8"/>
      <c r="B109" s="8" t="s">
        <v>39</v>
      </c>
      <c r="C109" s="4">
        <v>364836.89818065969</v>
      </c>
      <c r="D109" s="4">
        <v>1921918.9780559998</v>
      </c>
      <c r="E109" s="4">
        <v>420878.13289867638</v>
      </c>
      <c r="F109" s="4">
        <v>164.65911934037382</v>
      </c>
      <c r="G109" s="4">
        <v>1167.9132013235612</v>
      </c>
      <c r="H109" s="5">
        <v>2708966.581456</v>
      </c>
      <c r="J109" s="8"/>
      <c r="K109" s="8" t="s">
        <v>39</v>
      </c>
      <c r="L109" s="10">
        <v>99.975397304119042</v>
      </c>
      <c r="M109" s="10">
        <v>100.00195328094917</v>
      </c>
      <c r="N109" s="10">
        <v>99.861403166548357</v>
      </c>
      <c r="O109" s="10">
        <v>92.99910622438901</v>
      </c>
      <c r="P109" s="10">
        <v>94.361074925363411</v>
      </c>
      <c r="Q109" s="11">
        <v>99.973481636522848</v>
      </c>
      <c r="S109" s="8"/>
      <c r="T109" s="8" t="s">
        <v>39</v>
      </c>
      <c r="U109" s="4">
        <v>364926.67998192413</v>
      </c>
      <c r="V109" s="4">
        <v>1921881.4383119999</v>
      </c>
      <c r="W109" s="4">
        <v>421462.2662538978</v>
      </c>
      <c r="X109" s="4">
        <v>177.05451807577907</v>
      </c>
      <c r="Y109" s="4">
        <v>1237.706546102133</v>
      </c>
      <c r="Z109" s="5">
        <v>2709685.145612</v>
      </c>
    </row>
    <row r="110" spans="1:26" ht="13" x14ac:dyDescent="0.3">
      <c r="A110" s="8"/>
      <c r="B110" s="8" t="s">
        <v>4</v>
      </c>
      <c r="C110" s="4">
        <v>1740253.9479038173</v>
      </c>
      <c r="D110" s="4">
        <v>2856226.7442389997</v>
      </c>
      <c r="E110" s="4">
        <v>1529969.3746988783</v>
      </c>
      <c r="F110" s="4">
        <v>876.47039618292854</v>
      </c>
      <c r="G110" s="4">
        <v>2634.5025011221646</v>
      </c>
      <c r="H110" s="5">
        <v>6129961.0397389997</v>
      </c>
      <c r="J110" s="8"/>
      <c r="K110" s="8" t="s">
        <v>4</v>
      </c>
      <c r="L110" s="10">
        <v>98.541131998602879</v>
      </c>
      <c r="M110" s="10">
        <v>99.601513576546068</v>
      </c>
      <c r="N110" s="10">
        <v>98.317356118059507</v>
      </c>
      <c r="O110" s="10">
        <v>91.250782221296888</v>
      </c>
      <c r="P110" s="10">
        <v>92.128664624734341</v>
      </c>
      <c r="Q110" s="11">
        <v>98.971773070099928</v>
      </c>
      <c r="S110" s="8"/>
      <c r="T110" s="8" t="s">
        <v>4</v>
      </c>
      <c r="U110" s="4">
        <v>1766017.816731079</v>
      </c>
      <c r="V110" s="4">
        <v>2867653.9559250004</v>
      </c>
      <c r="W110" s="4">
        <v>1556153.9031437039</v>
      </c>
      <c r="X110" s="4">
        <v>960.50726892111004</v>
      </c>
      <c r="Y110" s="4">
        <v>2859.5904562963387</v>
      </c>
      <c r="Z110" s="5">
        <v>6193645.7735250015</v>
      </c>
    </row>
    <row r="111" spans="1:26" ht="13" x14ac:dyDescent="0.3">
      <c r="A111" s="8"/>
      <c r="B111" s="8" t="s">
        <v>5</v>
      </c>
      <c r="C111" s="4">
        <v>174792.47311255342</v>
      </c>
      <c r="D111" s="4">
        <v>923063.28236099996</v>
      </c>
      <c r="E111" s="4">
        <v>203383.00272293636</v>
      </c>
      <c r="F111" s="4">
        <v>106.42438744656494</v>
      </c>
      <c r="G111" s="4">
        <v>643.39457706369865</v>
      </c>
      <c r="H111" s="5">
        <v>1301988.5771610001</v>
      </c>
      <c r="J111" s="8"/>
      <c r="K111" s="8" t="s">
        <v>5</v>
      </c>
      <c r="L111" s="10">
        <v>99.110508164943894</v>
      </c>
      <c r="M111" s="10">
        <v>99.587443799284785</v>
      </c>
      <c r="N111" s="10">
        <v>99.001536893682726</v>
      </c>
      <c r="O111" s="10">
        <v>92.934978684138215</v>
      </c>
      <c r="P111" s="10">
        <v>92.570402593303797</v>
      </c>
      <c r="Q111" s="11">
        <v>99.4269868413067</v>
      </c>
      <c r="S111" s="8"/>
      <c r="T111" s="8" t="s">
        <v>5</v>
      </c>
      <c r="U111" s="4">
        <v>176361.19151125368</v>
      </c>
      <c r="V111" s="4">
        <v>926887.213032</v>
      </c>
      <c r="W111" s="4">
        <v>205434.18729079771</v>
      </c>
      <c r="X111" s="4">
        <v>114.51488874632845</v>
      </c>
      <c r="Y111" s="4">
        <v>695.03270920228181</v>
      </c>
      <c r="Z111" s="5">
        <v>1309492.139432</v>
      </c>
    </row>
    <row r="112" spans="1:26" ht="13" x14ac:dyDescent="0.3">
      <c r="A112" s="8"/>
      <c r="B112" s="8" t="s">
        <v>6</v>
      </c>
      <c r="C112" s="4">
        <v>672213.41074868967</v>
      </c>
      <c r="D112" s="4">
        <v>5348389.0233180001</v>
      </c>
      <c r="E112" s="4">
        <v>1162867.6857294971</v>
      </c>
      <c r="F112" s="4">
        <v>333.92665131024216</v>
      </c>
      <c r="G112" s="4">
        <v>2139.1530705031505</v>
      </c>
      <c r="H112" s="5">
        <v>7185943.1995179998</v>
      </c>
      <c r="J112" s="8"/>
      <c r="K112" s="8" t="s">
        <v>6</v>
      </c>
      <c r="L112" s="10">
        <v>95.825484360857914</v>
      </c>
      <c r="M112" s="10">
        <v>99.604894648076424</v>
      </c>
      <c r="N112" s="10">
        <v>94.915367774172239</v>
      </c>
      <c r="O112" s="10">
        <v>89.186537175909862</v>
      </c>
      <c r="P112" s="10">
        <v>89.219268714421545</v>
      </c>
      <c r="Q112" s="11">
        <v>98.450566720313887</v>
      </c>
      <c r="S112" s="8"/>
      <c r="T112" s="8" t="s">
        <v>6</v>
      </c>
      <c r="U112" s="4">
        <v>701497.53505787696</v>
      </c>
      <c r="V112" s="4">
        <v>5369604.618542999</v>
      </c>
      <c r="W112" s="4">
        <v>1225162.7033635424</v>
      </c>
      <c r="X112" s="4">
        <v>374.41374212299718</v>
      </c>
      <c r="Y112" s="4">
        <v>2397.6357364576497</v>
      </c>
      <c r="Z112" s="5">
        <v>7299036.9064429998</v>
      </c>
    </row>
    <row r="113" spans="1:26" ht="13" x14ac:dyDescent="0.3">
      <c r="A113" s="8"/>
      <c r="B113" s="8" t="s">
        <v>8</v>
      </c>
      <c r="C113" s="5">
        <v>3256373.6053716345</v>
      </c>
      <c r="D113" s="5">
        <v>12471738.764063999</v>
      </c>
      <c r="E113" s="5">
        <v>3593377.3087312053</v>
      </c>
      <c r="F113" s="5">
        <v>1664.3002283658398</v>
      </c>
      <c r="G113" s="5">
        <v>7223.6938687950533</v>
      </c>
      <c r="H113" s="5">
        <v>19330377.672263999</v>
      </c>
      <c r="J113" s="8"/>
      <c r="K113" s="8" t="s">
        <v>8</v>
      </c>
      <c r="L113" s="11">
        <v>98.264300263241495</v>
      </c>
      <c r="M113" s="11">
        <v>99.708627755122578</v>
      </c>
      <c r="N113" s="11">
        <v>97.506797079794197</v>
      </c>
      <c r="O113" s="11">
        <v>91.367323833018744</v>
      </c>
      <c r="P113" s="11">
        <v>91.723730283604723</v>
      </c>
      <c r="Q113" s="11">
        <v>99.043632169348783</v>
      </c>
      <c r="S113" s="8"/>
      <c r="T113" s="8" t="s">
        <v>8</v>
      </c>
      <c r="U113" s="5">
        <v>3313892.8345778612</v>
      </c>
      <c r="V113" s="5">
        <v>12508184.140989</v>
      </c>
      <c r="W113" s="5">
        <v>3685258.2756775236</v>
      </c>
      <c r="X113" s="5">
        <v>1821.5486221392284</v>
      </c>
      <c r="Y113" s="5">
        <v>7875.4907224769313</v>
      </c>
      <c r="Z113" s="5">
        <v>19517032.290589001</v>
      </c>
    </row>
    <row r="114" spans="1:26" ht="13" x14ac:dyDescent="0.3">
      <c r="C114" s="2"/>
      <c r="H114" s="3"/>
      <c r="Q114" s="3"/>
      <c r="U114" s="2"/>
      <c r="Z114" s="3"/>
    </row>
    <row r="115" spans="1:26" x14ac:dyDescent="0.25">
      <c r="A115" s="8" t="s">
        <v>32</v>
      </c>
      <c r="B115" s="8"/>
      <c r="C115" s="8" t="s">
        <v>0</v>
      </c>
      <c r="D115" s="8" t="s">
        <v>1</v>
      </c>
      <c r="E115" s="8" t="s">
        <v>2</v>
      </c>
      <c r="F115" s="8" t="s">
        <v>7</v>
      </c>
      <c r="G115" s="8" t="s">
        <v>3</v>
      </c>
      <c r="H115" s="8" t="s">
        <v>8</v>
      </c>
      <c r="J115" s="8" t="s">
        <v>32</v>
      </c>
      <c r="K115" s="8"/>
      <c r="L115" s="8" t="s">
        <v>0</v>
      </c>
      <c r="M115" s="8" t="s">
        <v>1</v>
      </c>
      <c r="N115" s="8" t="s">
        <v>2</v>
      </c>
      <c r="O115" s="8" t="s">
        <v>7</v>
      </c>
      <c r="P115" s="8" t="s">
        <v>3</v>
      </c>
      <c r="Q115" s="8" t="s">
        <v>8</v>
      </c>
      <c r="S115" s="8" t="s">
        <v>32</v>
      </c>
      <c r="T115" s="8"/>
      <c r="U115" s="8" t="s">
        <v>0</v>
      </c>
      <c r="V115" s="8" t="s">
        <v>1</v>
      </c>
      <c r="W115" s="8" t="s">
        <v>2</v>
      </c>
      <c r="X115" s="8" t="s">
        <v>7</v>
      </c>
      <c r="Y115" s="8" t="s">
        <v>3</v>
      </c>
      <c r="Z115" s="8" t="s">
        <v>8</v>
      </c>
    </row>
    <row r="116" spans="1:26" ht="13" x14ac:dyDescent="0.3">
      <c r="A116" s="8" t="s">
        <v>8</v>
      </c>
      <c r="B116" s="8" t="s">
        <v>36</v>
      </c>
      <c r="C116" s="4">
        <v>301022.12304533971</v>
      </c>
      <c r="D116" s="4">
        <v>1651115.596716</v>
      </c>
      <c r="E116" s="4">
        <v>251977.70445725753</v>
      </c>
      <c r="F116" s="4">
        <v>437.41675466028818</v>
      </c>
      <c r="G116" s="4">
        <v>889.38464274245257</v>
      </c>
      <c r="H116" s="5">
        <v>2205442.2256160001</v>
      </c>
      <c r="J116" s="8" t="s">
        <v>8</v>
      </c>
      <c r="K116" s="8" t="s">
        <v>36</v>
      </c>
      <c r="L116" s="10">
        <v>100.42318525293503</v>
      </c>
      <c r="M116" s="10">
        <v>99.994766141390187</v>
      </c>
      <c r="N116" s="10">
        <v>100.17959932205829</v>
      </c>
      <c r="O116" s="10">
        <v>92.576321109094835</v>
      </c>
      <c r="P116" s="10">
        <v>87.895802806871487</v>
      </c>
      <c r="Q116" s="11">
        <v>100.06698271456531</v>
      </c>
      <c r="S116" s="8" t="s">
        <v>8</v>
      </c>
      <c r="T116" s="8" t="s">
        <v>36</v>
      </c>
      <c r="U116" s="4">
        <v>299753.60997279442</v>
      </c>
      <c r="V116" s="4">
        <v>1651202.0182949998</v>
      </c>
      <c r="W116" s="4">
        <v>251525.96552836799</v>
      </c>
      <c r="X116" s="4">
        <v>472.49312720563029</v>
      </c>
      <c r="Y116" s="4">
        <v>1011.8624716320612</v>
      </c>
      <c r="Z116" s="5">
        <v>2203965.949395</v>
      </c>
    </row>
    <row r="117" spans="1:26" ht="13" x14ac:dyDescent="0.3">
      <c r="A117" s="8"/>
      <c r="B117" s="8" t="s">
        <v>37</v>
      </c>
      <c r="C117" s="4">
        <v>136307.67255418171</v>
      </c>
      <c r="D117" s="4">
        <v>718782.52057499997</v>
      </c>
      <c r="E117" s="4">
        <v>110895.75369424216</v>
      </c>
      <c r="F117" s="4">
        <v>166.44974581832315</v>
      </c>
      <c r="G117" s="4">
        <v>357.09570575783226</v>
      </c>
      <c r="H117" s="5">
        <v>966509.49227500008</v>
      </c>
      <c r="J117" s="8"/>
      <c r="K117" s="8" t="s">
        <v>37</v>
      </c>
      <c r="L117" s="10">
        <v>100.34772543797008</v>
      </c>
      <c r="M117" s="10">
        <v>99.999698125874275</v>
      </c>
      <c r="N117" s="10">
        <v>99.497529814480743</v>
      </c>
      <c r="O117" s="10">
        <v>93.05201651921908</v>
      </c>
      <c r="P117" s="10">
        <v>87.573637817083025</v>
      </c>
      <c r="Q117" s="11">
        <v>99.984175776812293</v>
      </c>
      <c r="S117" s="8"/>
      <c r="T117" s="8" t="s">
        <v>37</v>
      </c>
      <c r="U117" s="4">
        <v>135835.3385283658</v>
      </c>
      <c r="V117" s="4">
        <v>718784.69039999996</v>
      </c>
      <c r="W117" s="4">
        <v>111455.78578786238</v>
      </c>
      <c r="X117" s="4">
        <v>178.87817163418958</v>
      </c>
      <c r="Y117" s="4">
        <v>407.76621213761371</v>
      </c>
      <c r="Z117" s="5">
        <v>966662.45909999986</v>
      </c>
    </row>
    <row r="118" spans="1:26" ht="13" x14ac:dyDescent="0.3">
      <c r="A118" s="8"/>
      <c r="B118" s="8" t="s">
        <v>38</v>
      </c>
      <c r="C118" s="4">
        <v>297111.22847103234</v>
      </c>
      <c r="D118" s="4">
        <v>1218870.4242749999</v>
      </c>
      <c r="E118" s="4">
        <v>285314.31843555521</v>
      </c>
      <c r="F118" s="4">
        <v>327.99352896770398</v>
      </c>
      <c r="G118" s="4">
        <v>854.66816444482572</v>
      </c>
      <c r="H118" s="5">
        <v>1802478.6328749999</v>
      </c>
      <c r="J118" s="8"/>
      <c r="K118" s="8" t="s">
        <v>38</v>
      </c>
      <c r="L118" s="10">
        <v>99.964929073822802</v>
      </c>
      <c r="M118" s="10">
        <v>100.00076829306543</v>
      </c>
      <c r="N118" s="10">
        <v>100.29253625943606</v>
      </c>
      <c r="O118" s="10">
        <v>92.497805154325945</v>
      </c>
      <c r="P118" s="10">
        <v>89.455112377649925</v>
      </c>
      <c r="Q118" s="11">
        <v>100.03385327381818</v>
      </c>
      <c r="S118" s="8"/>
      <c r="T118" s="8" t="s">
        <v>38</v>
      </c>
      <c r="U118" s="4">
        <v>297215.46468724002</v>
      </c>
      <c r="V118" s="4">
        <v>1218861.0598499998</v>
      </c>
      <c r="W118" s="4">
        <v>284482.10512645333</v>
      </c>
      <c r="X118" s="4">
        <v>354.59601275994635</v>
      </c>
      <c r="Y118" s="4">
        <v>955.41567354663766</v>
      </c>
      <c r="Z118" s="5">
        <v>1801868.6413499999</v>
      </c>
    </row>
    <row r="119" spans="1:26" ht="13" x14ac:dyDescent="0.3">
      <c r="A119" s="8"/>
      <c r="B119" s="8" t="s">
        <v>39</v>
      </c>
      <c r="C119" s="4">
        <v>736221.58957932983</v>
      </c>
      <c r="D119" s="4">
        <v>3945244.8041819995</v>
      </c>
      <c r="E119" s="4">
        <v>876622.93216280895</v>
      </c>
      <c r="F119" s="4">
        <v>800.86222067023482</v>
      </c>
      <c r="G119" s="4">
        <v>2962.7475371910969</v>
      </c>
      <c r="H119" s="5">
        <v>5561852.9356819997</v>
      </c>
      <c r="J119" s="8"/>
      <c r="K119" s="8" t="s">
        <v>39</v>
      </c>
      <c r="L119" s="10">
        <v>99.938396003716946</v>
      </c>
      <c r="M119" s="10">
        <v>99.999508477631977</v>
      </c>
      <c r="N119" s="10">
        <v>99.794897131640781</v>
      </c>
      <c r="O119" s="10">
        <v>92.283920522323953</v>
      </c>
      <c r="P119" s="10">
        <v>89.288576453362694</v>
      </c>
      <c r="Q119" s="11">
        <v>99.951527569076291</v>
      </c>
      <c r="S119" s="8"/>
      <c r="T119" s="8" t="s">
        <v>39</v>
      </c>
      <c r="U119" s="4">
        <v>736675.41107218491</v>
      </c>
      <c r="V119" s="4">
        <v>3945264.1960380003</v>
      </c>
      <c r="W119" s="4">
        <v>878424.60622655274</v>
      </c>
      <c r="X119" s="4">
        <v>867.82422781496598</v>
      </c>
      <c r="Y119" s="4">
        <v>3318.1708734471786</v>
      </c>
      <c r="Z119" s="5">
        <v>5564550.2084379997</v>
      </c>
    </row>
    <row r="120" spans="1:26" ht="13" x14ac:dyDescent="0.3">
      <c r="A120" s="8"/>
      <c r="B120" s="8" t="s">
        <v>4</v>
      </c>
      <c r="C120" s="4">
        <v>3234510.5882173213</v>
      </c>
      <c r="D120" s="4">
        <v>5455592.25189</v>
      </c>
      <c r="E120" s="4">
        <v>2810903.5578859388</v>
      </c>
      <c r="F120" s="4">
        <v>3084.6377826786702</v>
      </c>
      <c r="G120" s="4">
        <v>6997.8697140617624</v>
      </c>
      <c r="H120" s="5">
        <v>11511088.90549</v>
      </c>
      <c r="J120" s="8"/>
      <c r="K120" s="8" t="s">
        <v>4</v>
      </c>
      <c r="L120" s="10">
        <v>97.519443223580055</v>
      </c>
      <c r="M120" s="10">
        <v>99.180122590087223</v>
      </c>
      <c r="N120" s="10">
        <v>97.055397946992599</v>
      </c>
      <c r="O120" s="10">
        <v>89.317716342070398</v>
      </c>
      <c r="P120" s="10">
        <v>85.867765205820874</v>
      </c>
      <c r="Q120" s="11">
        <v>98.173385155998702</v>
      </c>
      <c r="S120" s="8"/>
      <c r="T120" s="8" t="s">
        <v>4</v>
      </c>
      <c r="U120" s="4">
        <v>3316785.3315175832</v>
      </c>
      <c r="V120" s="4">
        <v>5500691.1762329992</v>
      </c>
      <c r="W120" s="4">
        <v>2896184.6711721597</v>
      </c>
      <c r="X120" s="4">
        <v>3453.556482417302</v>
      </c>
      <c r="Y120" s="4">
        <v>8149.5887278400769</v>
      </c>
      <c r="Z120" s="5">
        <v>11725264.324133001</v>
      </c>
    </row>
    <row r="121" spans="1:26" ht="13" x14ac:dyDescent="0.3">
      <c r="A121" s="8"/>
      <c r="B121" s="8" t="s">
        <v>5</v>
      </c>
      <c r="C121" s="4">
        <v>470753.15938829858</v>
      </c>
      <c r="D121" s="4">
        <v>2498470.8822149998</v>
      </c>
      <c r="E121" s="4">
        <v>543378.96982590214</v>
      </c>
      <c r="F121" s="4">
        <v>672.38951170132395</v>
      </c>
      <c r="G121" s="4">
        <v>2201.8633740979176</v>
      </c>
      <c r="H121" s="5">
        <v>3515477.2643149998</v>
      </c>
      <c r="J121" s="8"/>
      <c r="K121" s="8" t="s">
        <v>5</v>
      </c>
      <c r="L121" s="10">
        <v>98.369739967813814</v>
      </c>
      <c r="M121" s="10">
        <v>99.316523912450606</v>
      </c>
      <c r="N121" s="10">
        <v>98.511927436197297</v>
      </c>
      <c r="O121" s="10">
        <v>90.385431243940104</v>
      </c>
      <c r="P121" s="10">
        <v>87.162874277973373</v>
      </c>
      <c r="Q121" s="11">
        <v>99.053289573135245</v>
      </c>
      <c r="S121" s="8"/>
      <c r="T121" s="8" t="s">
        <v>5</v>
      </c>
      <c r="U121" s="4">
        <v>478554.8478041389</v>
      </c>
      <c r="V121" s="4">
        <v>2515664.8499069996</v>
      </c>
      <c r="W121" s="4">
        <v>551586.98440635984</v>
      </c>
      <c r="X121" s="4">
        <v>743.91359586106341</v>
      </c>
      <c r="Y121" s="4">
        <v>2526.148193640217</v>
      </c>
      <c r="Z121" s="5">
        <v>3549076.7439069995</v>
      </c>
    </row>
    <row r="122" spans="1:26" ht="13" x14ac:dyDescent="0.3">
      <c r="A122" s="8"/>
      <c r="B122" s="8" t="s">
        <v>6</v>
      </c>
      <c r="C122" s="4">
        <v>1189131.3080117833</v>
      </c>
      <c r="D122" s="4">
        <v>9090290.8536990006</v>
      </c>
      <c r="E122" s="4">
        <v>2045254.7658188348</v>
      </c>
      <c r="F122" s="4">
        <v>1078.1635882168541</v>
      </c>
      <c r="G122" s="4">
        <v>5221.6036811653885</v>
      </c>
      <c r="H122" s="5">
        <v>12330976.694798999</v>
      </c>
      <c r="J122" s="8"/>
      <c r="K122" s="8" t="s">
        <v>6</v>
      </c>
      <c r="L122" s="10">
        <v>94.806110006200598</v>
      </c>
      <c r="M122" s="10">
        <v>99.181889340806492</v>
      </c>
      <c r="N122" s="10">
        <v>94.349095942134952</v>
      </c>
      <c r="O122" s="10">
        <v>86.614613092933581</v>
      </c>
      <c r="P122" s="10">
        <v>84.072953796967781</v>
      </c>
      <c r="Q122" s="11">
        <v>97.905626530320049</v>
      </c>
      <c r="S122" s="8"/>
      <c r="T122" s="8" t="s">
        <v>6</v>
      </c>
      <c r="U122" s="4">
        <v>1254277.0797515167</v>
      </c>
      <c r="V122" s="4">
        <v>9165272.928470999</v>
      </c>
      <c r="W122" s="4">
        <v>2167752.3726069466</v>
      </c>
      <c r="X122" s="4">
        <v>1244.7825484829368</v>
      </c>
      <c r="Y122" s="4">
        <v>6210.8007930532758</v>
      </c>
      <c r="Z122" s="5">
        <v>12594757.964171</v>
      </c>
    </row>
    <row r="123" spans="1:26" ht="13" x14ac:dyDescent="0.3">
      <c r="A123" s="8"/>
      <c r="B123" s="8" t="s">
        <v>8</v>
      </c>
      <c r="C123" s="5">
        <v>6365057.6692672865</v>
      </c>
      <c r="D123" s="5">
        <v>24578367.333551999</v>
      </c>
      <c r="E123" s="5">
        <v>6924348.0022805389</v>
      </c>
      <c r="F123" s="5">
        <v>6567.9131327133982</v>
      </c>
      <c r="G123" s="5">
        <v>19485.232819461275</v>
      </c>
      <c r="H123" s="5">
        <v>37893826.151051998</v>
      </c>
      <c r="J123" s="8"/>
      <c r="K123" s="8" t="s">
        <v>8</v>
      </c>
      <c r="L123" s="11">
        <v>97.637105076094926</v>
      </c>
      <c r="M123" s="11">
        <v>99.444185848641439</v>
      </c>
      <c r="N123" s="11">
        <v>96.960482413638232</v>
      </c>
      <c r="O123" s="11">
        <v>89.774104468621999</v>
      </c>
      <c r="P123" s="11">
        <v>86.295155073960558</v>
      </c>
      <c r="Q123" s="11">
        <v>98.666046482333996</v>
      </c>
      <c r="S123" s="8"/>
      <c r="T123" s="8" t="s">
        <v>8</v>
      </c>
      <c r="U123" s="5">
        <v>6519097.0833338248</v>
      </c>
      <c r="V123" s="5">
        <v>24715740.919193998</v>
      </c>
      <c r="W123" s="5">
        <v>7141412.4908547029</v>
      </c>
      <c r="X123" s="5">
        <v>7316.0441661760342</v>
      </c>
      <c r="Y123" s="5">
        <v>22579.752945297059</v>
      </c>
      <c r="Z123" s="5">
        <v>38406146.290493995</v>
      </c>
    </row>
    <row r="125" spans="1:26" ht="13" x14ac:dyDescent="0.3">
      <c r="C125" s="2" t="s">
        <v>49</v>
      </c>
      <c r="L125" s="2" t="s">
        <v>50</v>
      </c>
      <c r="Q125" s="1"/>
      <c r="U125" s="2" t="s">
        <v>51</v>
      </c>
      <c r="Z125" s="1"/>
    </row>
    <row r="126" spans="1:26" x14ac:dyDescent="0.25">
      <c r="A126" s="8" t="s">
        <v>31</v>
      </c>
      <c r="B126" s="8"/>
      <c r="C126" s="8" t="s">
        <v>0</v>
      </c>
      <c r="D126" s="8" t="s">
        <v>1</v>
      </c>
      <c r="E126" s="8" t="s">
        <v>2</v>
      </c>
      <c r="F126" s="8" t="s">
        <v>7</v>
      </c>
      <c r="G126" s="8" t="s">
        <v>3</v>
      </c>
      <c r="H126" s="8" t="s">
        <v>8</v>
      </c>
      <c r="J126" s="8" t="s">
        <v>31</v>
      </c>
      <c r="K126" s="8"/>
      <c r="L126" s="8" t="s">
        <v>0</v>
      </c>
      <c r="M126" s="8" t="s">
        <v>1</v>
      </c>
      <c r="N126" s="8" t="s">
        <v>2</v>
      </c>
      <c r="O126" s="8" t="s">
        <v>7</v>
      </c>
      <c r="P126" s="8" t="s">
        <v>3</v>
      </c>
      <c r="Q126" s="8" t="s">
        <v>8</v>
      </c>
      <c r="S126" s="8" t="s">
        <v>31</v>
      </c>
      <c r="T126" s="8"/>
      <c r="U126" s="8" t="s">
        <v>0</v>
      </c>
      <c r="V126" s="8" t="s">
        <v>1</v>
      </c>
      <c r="W126" s="8" t="s">
        <v>2</v>
      </c>
      <c r="X126" s="8" t="s">
        <v>7</v>
      </c>
      <c r="Y126" s="8" t="s">
        <v>3</v>
      </c>
      <c r="Z126" s="8" t="s">
        <v>8</v>
      </c>
    </row>
    <row r="127" spans="1:26" ht="13" x14ac:dyDescent="0.3">
      <c r="A127" s="8" t="s">
        <v>10</v>
      </c>
      <c r="B127" s="8" t="s">
        <v>36</v>
      </c>
      <c r="C127" s="4">
        <v>541602.88428921509</v>
      </c>
      <c r="D127" s="4">
        <v>3558359.3994840006</v>
      </c>
      <c r="E127" s="4">
        <v>515173.04104059341</v>
      </c>
      <c r="F127" s="4">
        <v>8579.7602107852072</v>
      </c>
      <c r="G127" s="4">
        <v>14390.979759406697</v>
      </c>
      <c r="H127" s="5">
        <v>4638106.0647840006</v>
      </c>
      <c r="J127" s="8" t="s">
        <v>10</v>
      </c>
      <c r="K127" s="8" t="s">
        <v>36</v>
      </c>
      <c r="L127" s="10">
        <v>101.0610926648049</v>
      </c>
      <c r="M127" s="10">
        <v>99.992108047186306</v>
      </c>
      <c r="N127" s="10">
        <v>101.81749454587801</v>
      </c>
      <c r="O127" s="10">
        <v>89.736288202041322</v>
      </c>
      <c r="P127" s="10">
        <v>92.587103302520532</v>
      </c>
      <c r="Q127" s="11">
        <v>100.26954778207413</v>
      </c>
      <c r="S127" s="8" t="s">
        <v>10</v>
      </c>
      <c r="T127" s="8" t="s">
        <v>36</v>
      </c>
      <c r="U127" s="4">
        <v>535916.3155751545</v>
      </c>
      <c r="V127" s="4">
        <v>3558640.245693</v>
      </c>
      <c r="W127" s="4">
        <v>505976.93779280852</v>
      </c>
      <c r="X127" s="4">
        <v>9561.0821248454922</v>
      </c>
      <c r="Y127" s="4">
        <v>15543.179607191498</v>
      </c>
      <c r="Z127" s="5">
        <v>4625637.7607929995</v>
      </c>
    </row>
    <row r="128" spans="1:26" ht="13" x14ac:dyDescent="0.3">
      <c r="A128" s="8"/>
      <c r="B128" s="8" t="s">
        <v>37</v>
      </c>
      <c r="C128" s="4">
        <v>156388.13504943158</v>
      </c>
      <c r="D128" s="4">
        <v>967821.02655000007</v>
      </c>
      <c r="E128" s="4">
        <v>129335.97322707271</v>
      </c>
      <c r="F128" s="4">
        <v>2464.2210505684216</v>
      </c>
      <c r="G128" s="4">
        <v>3588.750872927309</v>
      </c>
      <c r="H128" s="5">
        <v>1259598.10675</v>
      </c>
      <c r="J128" s="8"/>
      <c r="K128" s="8" t="s">
        <v>37</v>
      </c>
      <c r="L128" s="10">
        <v>101.45631858429394</v>
      </c>
      <c r="M128" s="10">
        <v>99.963534026880453</v>
      </c>
      <c r="N128" s="10">
        <v>101.62735365274401</v>
      </c>
      <c r="O128" s="10">
        <v>90.901238005381899</v>
      </c>
      <c r="P128" s="10">
        <v>91.701832111127985</v>
      </c>
      <c r="Q128" s="11">
        <v>100.26997221126699</v>
      </c>
      <c r="S128" s="8"/>
      <c r="T128" s="8" t="s">
        <v>37</v>
      </c>
      <c r="U128" s="4">
        <v>154143.31727353</v>
      </c>
      <c r="V128" s="4">
        <v>968174.08065000037</v>
      </c>
      <c r="W128" s="4">
        <v>127264.92285630874</v>
      </c>
      <c r="X128" s="4">
        <v>2710.8773264699926</v>
      </c>
      <c r="Y128" s="4">
        <v>3913.4996436912138</v>
      </c>
      <c r="Z128" s="5">
        <v>1256206.6977500003</v>
      </c>
    </row>
    <row r="129" spans="1:26" ht="13" x14ac:dyDescent="0.3">
      <c r="A129" s="8"/>
      <c r="B129" s="8" t="s">
        <v>38</v>
      </c>
      <c r="C129" s="4">
        <v>279649.21618334262</v>
      </c>
      <c r="D129" s="4">
        <v>1405041.1331249999</v>
      </c>
      <c r="E129" s="4">
        <v>281791.14465117425</v>
      </c>
      <c r="F129" s="4">
        <v>4475.3479166573197</v>
      </c>
      <c r="G129" s="4">
        <v>7893.5810488257866</v>
      </c>
      <c r="H129" s="5">
        <v>1978850.4229250001</v>
      </c>
      <c r="J129" s="8"/>
      <c r="K129" s="8" t="s">
        <v>38</v>
      </c>
      <c r="L129" s="10">
        <v>101.48183682130598</v>
      </c>
      <c r="M129" s="10">
        <v>99.999141461331575</v>
      </c>
      <c r="N129" s="10">
        <v>101.41847541639137</v>
      </c>
      <c r="O129" s="10">
        <v>92.247524807459598</v>
      </c>
      <c r="P129" s="10">
        <v>91.642640444183371</v>
      </c>
      <c r="Q129" s="11">
        <v>100.35075423115181</v>
      </c>
      <c r="S129" s="8"/>
      <c r="T129" s="8" t="s">
        <v>38</v>
      </c>
      <c r="U129" s="4">
        <v>275565.78097395122</v>
      </c>
      <c r="V129" s="4">
        <v>1405053.1960499999</v>
      </c>
      <c r="W129" s="4">
        <v>277849.91195561871</v>
      </c>
      <c r="X129" s="4">
        <v>4851.4558260488093</v>
      </c>
      <c r="Y129" s="4">
        <v>8613.4369443812757</v>
      </c>
      <c r="Z129" s="5">
        <v>1971933.7817500001</v>
      </c>
    </row>
    <row r="130" spans="1:26" ht="13" x14ac:dyDescent="0.3">
      <c r="A130" s="8"/>
      <c r="B130" s="8" t="s">
        <v>39</v>
      </c>
      <c r="C130" s="4">
        <v>884618.95926429541</v>
      </c>
      <c r="D130" s="4">
        <v>5527824.6150270011</v>
      </c>
      <c r="E130" s="4">
        <v>952941.53549864411</v>
      </c>
      <c r="F130" s="4">
        <v>13490.849335704534</v>
      </c>
      <c r="G130" s="4">
        <v>25666.14210135601</v>
      </c>
      <c r="H130" s="5">
        <v>7404542.1012270013</v>
      </c>
      <c r="J130" s="8"/>
      <c r="K130" s="8" t="s">
        <v>39</v>
      </c>
      <c r="L130" s="10">
        <v>100.10988765328281</v>
      </c>
      <c r="M130" s="10">
        <v>99.989988624406337</v>
      </c>
      <c r="N130" s="10">
        <v>99.981817960489906</v>
      </c>
      <c r="O130" s="10">
        <v>89.075852229208863</v>
      </c>
      <c r="P130" s="10">
        <v>91.037670193800494</v>
      </c>
      <c r="Q130" s="11">
        <v>99.946858434101244</v>
      </c>
      <c r="S130" s="8"/>
      <c r="T130" s="8" t="s">
        <v>39</v>
      </c>
      <c r="U130" s="4">
        <v>883647.93928053812</v>
      </c>
      <c r="V130" s="4">
        <v>5528378.0817210004</v>
      </c>
      <c r="W130" s="4">
        <v>953114.83121383202</v>
      </c>
      <c r="X130" s="4">
        <v>15145.349719461623</v>
      </c>
      <c r="Y130" s="4">
        <v>28192.881086168032</v>
      </c>
      <c r="Z130" s="5">
        <v>7408479.083021</v>
      </c>
    </row>
    <row r="131" spans="1:26" ht="13" x14ac:dyDescent="0.3">
      <c r="A131" s="8"/>
      <c r="B131" s="8" t="s">
        <v>4</v>
      </c>
      <c r="C131" s="4">
        <v>3177342.1740498906</v>
      </c>
      <c r="D131" s="4">
        <v>5776953.138989998</v>
      </c>
      <c r="E131" s="4">
        <v>2638003.8293119282</v>
      </c>
      <c r="F131" s="4">
        <v>51676.226450109512</v>
      </c>
      <c r="G131" s="4">
        <v>72916.355588071136</v>
      </c>
      <c r="H131" s="5">
        <v>11716891.724389996</v>
      </c>
      <c r="J131" s="8"/>
      <c r="K131" s="8" t="s">
        <v>4</v>
      </c>
      <c r="L131" s="10">
        <v>97.014773900225336</v>
      </c>
      <c r="M131" s="10">
        <v>98.657169710767434</v>
      </c>
      <c r="N131" s="10">
        <v>96.682152887084513</v>
      </c>
      <c r="O131" s="10">
        <v>86.999353521566007</v>
      </c>
      <c r="P131" s="10">
        <v>88.274269677418744</v>
      </c>
      <c r="Q131" s="11">
        <v>97.63077213704149</v>
      </c>
      <c r="S131" s="8"/>
      <c r="T131" s="8" t="s">
        <v>4</v>
      </c>
      <c r="U131" s="4">
        <v>3275111.662186238</v>
      </c>
      <c r="V131" s="4">
        <v>5855583.6903959978</v>
      </c>
      <c r="W131" s="4">
        <v>2728532.3614926776</v>
      </c>
      <c r="X131" s="4">
        <v>59398.402813763038</v>
      </c>
      <c r="Y131" s="4">
        <v>82602.049107321829</v>
      </c>
      <c r="Z131" s="5">
        <v>12001228.165995998</v>
      </c>
    </row>
    <row r="132" spans="1:26" ht="13" x14ac:dyDescent="0.3">
      <c r="A132" s="8"/>
      <c r="B132" s="8" t="s">
        <v>5</v>
      </c>
      <c r="C132" s="4">
        <v>785760.38167345652</v>
      </c>
      <c r="D132" s="4">
        <v>4404715.7581350002</v>
      </c>
      <c r="E132" s="4">
        <v>1044826.3969489973</v>
      </c>
      <c r="F132" s="4">
        <v>12740.905726543599</v>
      </c>
      <c r="G132" s="4">
        <v>28941.175351002632</v>
      </c>
      <c r="H132" s="5">
        <v>6276984.6178349992</v>
      </c>
      <c r="J132" s="8"/>
      <c r="K132" s="8" t="s">
        <v>5</v>
      </c>
      <c r="L132" s="10">
        <v>99.262843762423216</v>
      </c>
      <c r="M132" s="10">
        <v>99.305740625149511</v>
      </c>
      <c r="N132" s="10">
        <v>99.183941833880326</v>
      </c>
      <c r="O132" s="10">
        <v>89.608022322241865</v>
      </c>
      <c r="P132" s="10">
        <v>89.802518457123284</v>
      </c>
      <c r="Q132" s="11">
        <v>99.209894603926273</v>
      </c>
      <c r="S132" s="8"/>
      <c r="T132" s="8" t="s">
        <v>5</v>
      </c>
      <c r="U132" s="4">
        <v>791595.67859460495</v>
      </c>
      <c r="V132" s="4">
        <v>4435509.7000500001</v>
      </c>
      <c r="W132" s="4">
        <v>1053422.9408818416</v>
      </c>
      <c r="X132" s="4">
        <v>14218.487805395011</v>
      </c>
      <c r="Y132" s="4">
        <v>32227.576518158294</v>
      </c>
      <c r="Z132" s="5">
        <v>6326974.3838500008</v>
      </c>
    </row>
    <row r="133" spans="1:26" ht="13" x14ac:dyDescent="0.3">
      <c r="A133" s="8"/>
      <c r="B133" s="8" t="s">
        <v>6</v>
      </c>
      <c r="C133" s="4">
        <v>963932.9396974066</v>
      </c>
      <c r="D133" s="4">
        <v>8205367.5963599999</v>
      </c>
      <c r="E133" s="4">
        <v>1619752.7853089841</v>
      </c>
      <c r="F133" s="4">
        <v>16202.887702593536</v>
      </c>
      <c r="G133" s="4">
        <v>41545.209591016173</v>
      </c>
      <c r="H133" s="5">
        <v>10846801.418660002</v>
      </c>
      <c r="J133" s="8"/>
      <c r="K133" s="8" t="s">
        <v>6</v>
      </c>
      <c r="L133" s="10">
        <v>93.808732732616534</v>
      </c>
      <c r="M133" s="10">
        <v>98.299199135362088</v>
      </c>
      <c r="N133" s="10">
        <v>94.198518227005493</v>
      </c>
      <c r="O133" s="10">
        <v>84.658865664137366</v>
      </c>
      <c r="P133" s="10">
        <v>85.531431795468663</v>
      </c>
      <c r="Q133" s="11">
        <v>97.175166555966811</v>
      </c>
      <c r="S133" s="8"/>
      <c r="T133" s="8" t="s">
        <v>6</v>
      </c>
      <c r="U133" s="4">
        <v>1027551.3927311108</v>
      </c>
      <c r="V133" s="4">
        <v>8347339.2138839988</v>
      </c>
      <c r="W133" s="4">
        <v>1719509.834969593</v>
      </c>
      <c r="X133" s="4">
        <v>19139.032368889035</v>
      </c>
      <c r="Y133" s="4">
        <v>48573.031830407381</v>
      </c>
      <c r="Z133" s="5">
        <v>11162112.505783999</v>
      </c>
    </row>
    <row r="134" spans="1:26" ht="13" x14ac:dyDescent="0.3">
      <c r="A134" s="8"/>
      <c r="B134" s="8" t="s">
        <v>8</v>
      </c>
      <c r="C134" s="5">
        <v>6789294.6902070381</v>
      </c>
      <c r="D134" s="5">
        <v>29846082.667670995</v>
      </c>
      <c r="E134" s="5">
        <v>7181824.7059873939</v>
      </c>
      <c r="F134" s="5">
        <v>109630.19839296212</v>
      </c>
      <c r="G134" s="5">
        <v>194942.19431260574</v>
      </c>
      <c r="H134" s="5">
        <v>44121774.456570998</v>
      </c>
      <c r="J134" s="8"/>
      <c r="K134" s="8" t="s">
        <v>8</v>
      </c>
      <c r="L134" s="11">
        <v>97.778689657020394</v>
      </c>
      <c r="M134" s="11">
        <v>99.16077530374028</v>
      </c>
      <c r="N134" s="11">
        <v>97.504001785093578</v>
      </c>
      <c r="O134" s="11">
        <v>87.686840223289735</v>
      </c>
      <c r="P134" s="11">
        <v>88.744958580676354</v>
      </c>
      <c r="Q134" s="11">
        <v>98.590476728283477</v>
      </c>
      <c r="S134" s="8"/>
      <c r="T134" s="8" t="s">
        <v>8</v>
      </c>
      <c r="U134" s="5">
        <v>6943532.0866151275</v>
      </c>
      <c r="V134" s="5">
        <v>30098678.208443999</v>
      </c>
      <c r="W134" s="5">
        <v>7365671.741162681</v>
      </c>
      <c r="X134" s="5">
        <v>125024.687984873</v>
      </c>
      <c r="Y134" s="5">
        <v>219665.65473731954</v>
      </c>
      <c r="Z134" s="5">
        <v>44752572.378943995</v>
      </c>
    </row>
    <row r="135" spans="1:26" ht="13" x14ac:dyDescent="0.3">
      <c r="C135" s="2"/>
      <c r="H135" s="3"/>
      <c r="Q135" s="3"/>
      <c r="U135" s="2"/>
      <c r="Z135" s="3"/>
    </row>
    <row r="136" spans="1:26" x14ac:dyDescent="0.25">
      <c r="A136" s="8" t="s">
        <v>31</v>
      </c>
      <c r="B136" s="8"/>
      <c r="C136" s="8" t="s">
        <v>0</v>
      </c>
      <c r="D136" s="8" t="s">
        <v>1</v>
      </c>
      <c r="E136" s="8" t="s">
        <v>2</v>
      </c>
      <c r="F136" s="8" t="s">
        <v>7</v>
      </c>
      <c r="G136" s="8" t="s">
        <v>3</v>
      </c>
      <c r="H136" s="8" t="s">
        <v>8</v>
      </c>
      <c r="J136" s="8" t="s">
        <v>31</v>
      </c>
      <c r="K136" s="8"/>
      <c r="L136" s="8" t="s">
        <v>0</v>
      </c>
      <c r="M136" s="8" t="s">
        <v>1</v>
      </c>
      <c r="N136" s="8" t="s">
        <v>2</v>
      </c>
      <c r="O136" s="8" t="s">
        <v>7</v>
      </c>
      <c r="P136" s="8" t="s">
        <v>3</v>
      </c>
      <c r="Q136" s="8" t="s">
        <v>8</v>
      </c>
      <c r="S136" s="8" t="s">
        <v>31</v>
      </c>
      <c r="T136" s="8"/>
      <c r="U136" s="8" t="s">
        <v>0</v>
      </c>
      <c r="V136" s="8" t="s">
        <v>1</v>
      </c>
      <c r="W136" s="8" t="s">
        <v>2</v>
      </c>
      <c r="X136" s="8" t="s">
        <v>7</v>
      </c>
      <c r="Y136" s="8" t="s">
        <v>3</v>
      </c>
      <c r="Z136" s="8" t="s">
        <v>8</v>
      </c>
    </row>
    <row r="137" spans="1:26" ht="13" x14ac:dyDescent="0.3">
      <c r="A137" s="8" t="s">
        <v>9</v>
      </c>
      <c r="B137" s="8" t="s">
        <v>36</v>
      </c>
      <c r="C137" s="4">
        <v>170436.11247723975</v>
      </c>
      <c r="D137" s="4">
        <v>930944.71872900007</v>
      </c>
      <c r="E137" s="4">
        <v>148140.15540238447</v>
      </c>
      <c r="F137" s="4">
        <v>2248.4515227602801</v>
      </c>
      <c r="G137" s="4">
        <v>2077.383797615571</v>
      </c>
      <c r="H137" s="5">
        <v>1253846.8219290001</v>
      </c>
      <c r="J137" s="8" t="s">
        <v>9</v>
      </c>
      <c r="K137" s="8" t="s">
        <v>36</v>
      </c>
      <c r="L137" s="10">
        <v>99.466934421393802</v>
      </c>
      <c r="M137" s="10">
        <v>100.00395784599061</v>
      </c>
      <c r="N137" s="10">
        <v>99.091312607484454</v>
      </c>
      <c r="O137" s="10">
        <v>98.444736580276896</v>
      </c>
      <c r="P137" s="10">
        <v>92.211650580885333</v>
      </c>
      <c r="Q137" s="11">
        <v>99.805298762928388</v>
      </c>
      <c r="S137" s="8" t="s">
        <v>9</v>
      </c>
      <c r="T137" s="8" t="s">
        <v>36</v>
      </c>
      <c r="U137" s="4">
        <v>171349.51777560922</v>
      </c>
      <c r="V137" s="4">
        <v>930907.87482899986</v>
      </c>
      <c r="W137" s="4">
        <v>149498.63061072753</v>
      </c>
      <c r="X137" s="4">
        <v>2283.9733243907635</v>
      </c>
      <c r="Y137" s="4">
        <v>2252.84308927249</v>
      </c>
      <c r="Z137" s="5">
        <v>1256292.8396289998</v>
      </c>
    </row>
    <row r="138" spans="1:26" ht="13" x14ac:dyDescent="0.3">
      <c r="A138" s="8"/>
      <c r="B138" s="8" t="s">
        <v>37</v>
      </c>
      <c r="C138" s="4">
        <v>91721.239207633233</v>
      </c>
      <c r="D138" s="4">
        <v>502003.21762500005</v>
      </c>
      <c r="E138" s="4">
        <v>75671.924047378649</v>
      </c>
      <c r="F138" s="4">
        <v>1157.2007923667745</v>
      </c>
      <c r="G138" s="4">
        <v>1234.983252621349</v>
      </c>
      <c r="H138" s="5">
        <v>671788.56492500007</v>
      </c>
      <c r="J138" s="8"/>
      <c r="K138" s="8" t="s">
        <v>37</v>
      </c>
      <c r="L138" s="10">
        <v>99.927254430438822</v>
      </c>
      <c r="M138" s="10">
        <v>100.03371928746645</v>
      </c>
      <c r="N138" s="10">
        <v>99.104028565801713</v>
      </c>
      <c r="O138" s="10">
        <v>96.21421688058409</v>
      </c>
      <c r="P138" s="10">
        <v>92.570249850055561</v>
      </c>
      <c r="Q138" s="11">
        <v>99.891996631445508</v>
      </c>
      <c r="S138" s="8"/>
      <c r="T138" s="8" t="s">
        <v>37</v>
      </c>
      <c r="U138" s="4">
        <v>91788.010918965112</v>
      </c>
      <c r="V138" s="4">
        <v>501834.002775</v>
      </c>
      <c r="W138" s="4">
        <v>76356.052465753251</v>
      </c>
      <c r="X138" s="4">
        <v>1202.7336810349243</v>
      </c>
      <c r="Y138" s="4">
        <v>1334.1038342467084</v>
      </c>
      <c r="Z138" s="5">
        <v>672514.90367500007</v>
      </c>
    </row>
    <row r="139" spans="1:26" ht="13" x14ac:dyDescent="0.3">
      <c r="A139" s="8"/>
      <c r="B139" s="8" t="s">
        <v>38</v>
      </c>
      <c r="C139" s="4">
        <v>218007.45178062178</v>
      </c>
      <c r="D139" s="4">
        <v>942886.57732500019</v>
      </c>
      <c r="E139" s="4">
        <v>218981.75143936288</v>
      </c>
      <c r="F139" s="4">
        <v>1896.2270193782251</v>
      </c>
      <c r="G139" s="4">
        <v>2350.4055606370393</v>
      </c>
      <c r="H139" s="5">
        <v>1384122.413125</v>
      </c>
      <c r="J139" s="8"/>
      <c r="K139" s="8" t="s">
        <v>38</v>
      </c>
      <c r="L139" s="10">
        <v>99.178583613542543</v>
      </c>
      <c r="M139" s="10">
        <v>99.998064931947383</v>
      </c>
      <c r="N139" s="10">
        <v>99.441697885240075</v>
      </c>
      <c r="O139" s="10">
        <v>95.994805914313687</v>
      </c>
      <c r="P139" s="10">
        <v>93.148233617639178</v>
      </c>
      <c r="Q139" s="11">
        <v>99.761769454754472</v>
      </c>
      <c r="S139" s="8"/>
      <c r="T139" s="8" t="s">
        <v>38</v>
      </c>
      <c r="U139" s="4">
        <v>219813.03204541176</v>
      </c>
      <c r="V139" s="4">
        <v>942904.82317500003</v>
      </c>
      <c r="W139" s="4">
        <v>220211.19519909754</v>
      </c>
      <c r="X139" s="4">
        <v>1975.343354588189</v>
      </c>
      <c r="Y139" s="4">
        <v>2523.2959009025703</v>
      </c>
      <c r="Z139" s="5">
        <v>1387427.689675</v>
      </c>
    </row>
    <row r="140" spans="1:26" ht="13" x14ac:dyDescent="0.3">
      <c r="A140" s="8"/>
      <c r="B140" s="8" t="s">
        <v>39</v>
      </c>
      <c r="C140" s="4">
        <v>595261.9204861389</v>
      </c>
      <c r="D140" s="4">
        <v>3326909.894022</v>
      </c>
      <c r="E140" s="4">
        <v>712340.32670569816</v>
      </c>
      <c r="F140" s="4">
        <v>4218.7248138611621</v>
      </c>
      <c r="G140" s="4">
        <v>7330.0399943020402</v>
      </c>
      <c r="H140" s="5">
        <v>4646060.9060220001</v>
      </c>
      <c r="J140" s="8"/>
      <c r="K140" s="8" t="s">
        <v>39</v>
      </c>
      <c r="L140" s="10">
        <v>99.907089305866066</v>
      </c>
      <c r="M140" s="10">
        <v>100.00708596358282</v>
      </c>
      <c r="N140" s="10">
        <v>100.03935752373607</v>
      </c>
      <c r="O140" s="10">
        <v>95.585300442460905</v>
      </c>
      <c r="P140" s="10">
        <v>93.325114655152504</v>
      </c>
      <c r="Q140" s="11">
        <v>99.983715479233169</v>
      </c>
      <c r="S140" s="8"/>
      <c r="T140" s="8" t="s">
        <v>39</v>
      </c>
      <c r="U140" s="4">
        <v>595815.49679997331</v>
      </c>
      <c r="V140" s="4">
        <v>3326674.1671019997</v>
      </c>
      <c r="W140" s="4">
        <v>712060.07749168435</v>
      </c>
      <c r="X140" s="4">
        <v>4413.5707000269258</v>
      </c>
      <c r="Y140" s="4">
        <v>7854.3059083156959</v>
      </c>
      <c r="Z140" s="5">
        <v>4646817.6180020003</v>
      </c>
    </row>
    <row r="141" spans="1:26" ht="13" x14ac:dyDescent="0.3">
      <c r="A141" s="8"/>
      <c r="B141" s="8" t="s">
        <v>4</v>
      </c>
      <c r="C141" s="4">
        <v>3594544.4247982739</v>
      </c>
      <c r="D141" s="4">
        <v>5383571.3244390013</v>
      </c>
      <c r="E141" s="4">
        <v>3010655.1163952984</v>
      </c>
      <c r="F141" s="4">
        <v>35007.564601726968</v>
      </c>
      <c r="G141" s="4">
        <v>34829.7968047014</v>
      </c>
      <c r="H141" s="5">
        <v>12058608.227039002</v>
      </c>
      <c r="J141" s="8"/>
      <c r="K141" s="8" t="s">
        <v>4</v>
      </c>
      <c r="L141" s="10">
        <v>99.115868199977484</v>
      </c>
      <c r="M141" s="10">
        <v>99.502643815807374</v>
      </c>
      <c r="N141" s="10">
        <v>99.381033598754826</v>
      </c>
      <c r="O141" s="10">
        <v>96.378893637805803</v>
      </c>
      <c r="P141" s="10">
        <v>92.663043362310276</v>
      </c>
      <c r="Q141" s="11">
        <v>99.326238013504025</v>
      </c>
      <c r="S141" s="8"/>
      <c r="T141" s="8" t="s">
        <v>4</v>
      </c>
      <c r="U141" s="4">
        <v>3626608.4231294566</v>
      </c>
      <c r="V141" s="4">
        <v>5410480.6847189991</v>
      </c>
      <c r="W141" s="4">
        <v>3029406.1224505315</v>
      </c>
      <c r="X141" s="4">
        <v>36322.853770542584</v>
      </c>
      <c r="Y141" s="4">
        <v>37587.581349468237</v>
      </c>
      <c r="Z141" s="5">
        <v>12140405.665418999</v>
      </c>
    </row>
    <row r="142" spans="1:26" ht="13" x14ac:dyDescent="0.3">
      <c r="A142" s="8"/>
      <c r="B142" s="8" t="s">
        <v>5</v>
      </c>
      <c r="C142" s="4">
        <v>308940.7862813687</v>
      </c>
      <c r="D142" s="4">
        <v>1629176.0563320001</v>
      </c>
      <c r="E142" s="4">
        <v>438480.32061302674</v>
      </c>
      <c r="F142" s="4">
        <v>2695.1174186313319</v>
      </c>
      <c r="G142" s="4">
        <v>5321.7798869733051</v>
      </c>
      <c r="H142" s="5">
        <v>2384614.0605319999</v>
      </c>
      <c r="J142" s="8"/>
      <c r="K142" s="8" t="s">
        <v>5</v>
      </c>
      <c r="L142" s="10">
        <v>99.738899073714023</v>
      </c>
      <c r="M142" s="10">
        <v>99.641760645927633</v>
      </c>
      <c r="N142" s="10">
        <v>99.851998050864466</v>
      </c>
      <c r="O142" s="10">
        <v>95.845082658223802</v>
      </c>
      <c r="P142" s="10">
        <v>93.313882293552041</v>
      </c>
      <c r="Q142" s="11">
        <v>99.673379406942544</v>
      </c>
      <c r="S142" s="8"/>
      <c r="T142" s="8" t="s">
        <v>5</v>
      </c>
      <c r="U142" s="4">
        <v>309749.54521308665</v>
      </c>
      <c r="V142" s="4">
        <v>1635033.3893850003</v>
      </c>
      <c r="W142" s="4">
        <v>439130.2419303272</v>
      </c>
      <c r="X142" s="4">
        <v>2811.9516869132594</v>
      </c>
      <c r="Y142" s="4">
        <v>5703.0955696728506</v>
      </c>
      <c r="Z142" s="5">
        <v>2392428.2237850004</v>
      </c>
    </row>
    <row r="143" spans="1:26" ht="13" x14ac:dyDescent="0.3">
      <c r="A143" s="8"/>
      <c r="B143" s="8" t="s">
        <v>6</v>
      </c>
      <c r="C143" s="4">
        <v>1135402.9872164498</v>
      </c>
      <c r="D143" s="4">
        <v>9549713.6001300029</v>
      </c>
      <c r="E143" s="4">
        <v>1920526.110225047</v>
      </c>
      <c r="F143" s="4">
        <v>10329.570483550573</v>
      </c>
      <c r="G143" s="4">
        <v>19044.996274952817</v>
      </c>
      <c r="H143" s="5">
        <v>12635017.264330005</v>
      </c>
      <c r="J143" s="8"/>
      <c r="K143" s="8" t="s">
        <v>6</v>
      </c>
      <c r="L143" s="10">
        <v>96.521341212955193</v>
      </c>
      <c r="M143" s="10">
        <v>99.60876708819309</v>
      </c>
      <c r="N143" s="10">
        <v>95.841861048884979</v>
      </c>
      <c r="O143" s="10">
        <v>93.753981943248561</v>
      </c>
      <c r="P143" s="10">
        <v>89.328054778219226</v>
      </c>
      <c r="Q143" s="11">
        <v>98.713137744106831</v>
      </c>
      <c r="S143" s="8"/>
      <c r="T143" s="8" t="s">
        <v>6</v>
      </c>
      <c r="U143" s="4">
        <v>1176323.2596523999</v>
      </c>
      <c r="V143" s="4">
        <v>9587221.9677960034</v>
      </c>
      <c r="W143" s="4">
        <v>2003848.933239585</v>
      </c>
      <c r="X143" s="4">
        <v>11017.740547599673</v>
      </c>
      <c r="Y143" s="4">
        <v>21320.285460415667</v>
      </c>
      <c r="Z143" s="5">
        <v>12799732.186696004</v>
      </c>
    </row>
    <row r="144" spans="1:26" ht="13" x14ac:dyDescent="0.3">
      <c r="A144" s="8"/>
      <c r="B144" s="8" t="s">
        <v>8</v>
      </c>
      <c r="C144" s="5">
        <v>6114314.9222477265</v>
      </c>
      <c r="D144" s="5">
        <v>22265205.388602003</v>
      </c>
      <c r="E144" s="5">
        <v>6524795.7048281962</v>
      </c>
      <c r="F144" s="5">
        <v>57552.85665227531</v>
      </c>
      <c r="G144" s="5">
        <v>72189.385571803519</v>
      </c>
      <c r="H144" s="5">
        <v>35034058.257902004</v>
      </c>
      <c r="J144" s="8"/>
      <c r="K144" s="8" t="s">
        <v>8</v>
      </c>
      <c r="L144" s="11">
        <v>98.754211095887371</v>
      </c>
      <c r="M144" s="11">
        <v>99.68725613074929</v>
      </c>
      <c r="N144" s="11">
        <v>98.405619951168973</v>
      </c>
      <c r="O144" s="11">
        <v>95.876418465123706</v>
      </c>
      <c r="P144" s="11">
        <v>91.872626152740992</v>
      </c>
      <c r="Q144" s="11">
        <v>99.258942397245562</v>
      </c>
      <c r="S144" s="8"/>
      <c r="T144" s="8" t="s">
        <v>8</v>
      </c>
      <c r="U144" s="5">
        <v>6191447.2855349034</v>
      </c>
      <c r="V144" s="5">
        <v>22335056.909781002</v>
      </c>
      <c r="W144" s="5">
        <v>6630511.2533877064</v>
      </c>
      <c r="X144" s="5">
        <v>60028.167065096313</v>
      </c>
      <c r="Y144" s="5">
        <v>78575.511112294218</v>
      </c>
      <c r="Z144" s="5">
        <v>35295619.126881003</v>
      </c>
    </row>
    <row r="146" spans="1:26" x14ac:dyDescent="0.25">
      <c r="A146" s="8" t="s">
        <v>31</v>
      </c>
      <c r="B146" s="8"/>
      <c r="C146" s="8" t="s">
        <v>0</v>
      </c>
      <c r="D146" s="8" t="s">
        <v>1</v>
      </c>
      <c r="E146" s="8" t="s">
        <v>2</v>
      </c>
      <c r="F146" s="8" t="s">
        <v>7</v>
      </c>
      <c r="G146" s="8" t="s">
        <v>3</v>
      </c>
      <c r="H146" s="8" t="s">
        <v>8</v>
      </c>
      <c r="J146" s="8" t="s">
        <v>31</v>
      </c>
      <c r="K146" s="8"/>
      <c r="L146" s="8" t="s">
        <v>0</v>
      </c>
      <c r="M146" s="8" t="s">
        <v>1</v>
      </c>
      <c r="N146" s="8" t="s">
        <v>2</v>
      </c>
      <c r="O146" s="8" t="s">
        <v>7</v>
      </c>
      <c r="P146" s="8" t="s">
        <v>3</v>
      </c>
      <c r="Q146" s="8" t="s">
        <v>8</v>
      </c>
      <c r="S146" s="8" t="s">
        <v>31</v>
      </c>
      <c r="T146" s="8"/>
      <c r="U146" s="8" t="s">
        <v>0</v>
      </c>
      <c r="V146" s="8" t="s">
        <v>1</v>
      </c>
      <c r="W146" s="8" t="s">
        <v>2</v>
      </c>
      <c r="X146" s="8" t="s">
        <v>7</v>
      </c>
      <c r="Y146" s="8" t="s">
        <v>3</v>
      </c>
      <c r="Z146" s="8" t="s">
        <v>8</v>
      </c>
    </row>
    <row r="147" spans="1:26" ht="13" x14ac:dyDescent="0.3">
      <c r="A147" s="8" t="s">
        <v>8</v>
      </c>
      <c r="B147" s="8" t="s">
        <v>36</v>
      </c>
      <c r="C147" s="4">
        <v>712038.99676645477</v>
      </c>
      <c r="D147" s="4">
        <v>4489304.1182130007</v>
      </c>
      <c r="E147" s="4">
        <v>663313.19644297787</v>
      </c>
      <c r="F147" s="4">
        <v>10828.211733545488</v>
      </c>
      <c r="G147" s="4">
        <v>16468.363557022269</v>
      </c>
      <c r="H147" s="5">
        <v>5891952.8867130009</v>
      </c>
      <c r="J147" s="8" t="s">
        <v>8</v>
      </c>
      <c r="K147" s="8" t="s">
        <v>36</v>
      </c>
      <c r="L147" s="10">
        <v>100.67487544154051</v>
      </c>
      <c r="M147" s="10">
        <v>99.994565103158521</v>
      </c>
      <c r="N147" s="10">
        <v>101.19571627338163</v>
      </c>
      <c r="O147" s="10">
        <v>91.415458373761084</v>
      </c>
      <c r="P147" s="10">
        <v>92.539573802041048</v>
      </c>
      <c r="Q147" s="11">
        <v>100.17039110067505</v>
      </c>
      <c r="S147" s="8" t="s">
        <v>8</v>
      </c>
      <c r="T147" s="8" t="s">
        <v>36</v>
      </c>
      <c r="U147" s="4">
        <v>707265.83335076366</v>
      </c>
      <c r="V147" s="4">
        <v>4489548.1205219999</v>
      </c>
      <c r="W147" s="4">
        <v>655475.56840353599</v>
      </c>
      <c r="X147" s="4">
        <v>11845.055449236255</v>
      </c>
      <c r="Y147" s="4">
        <v>17796.022696463988</v>
      </c>
      <c r="Z147" s="5">
        <v>5881930.6004219996</v>
      </c>
    </row>
    <row r="148" spans="1:26" ht="13" x14ac:dyDescent="0.3">
      <c r="A148" s="8"/>
      <c r="B148" s="8" t="s">
        <v>37</v>
      </c>
      <c r="C148" s="4">
        <v>248109.37425706483</v>
      </c>
      <c r="D148" s="4">
        <v>1469824.2441750001</v>
      </c>
      <c r="E148" s="4">
        <v>205007.89727445136</v>
      </c>
      <c r="F148" s="4">
        <v>3621.4218429351959</v>
      </c>
      <c r="G148" s="4">
        <v>4823.7341255486581</v>
      </c>
      <c r="H148" s="5">
        <v>1931386.6716750001</v>
      </c>
      <c r="J148" s="8"/>
      <c r="K148" s="8" t="s">
        <v>37</v>
      </c>
      <c r="L148" s="10">
        <v>100.8856318064793</v>
      </c>
      <c r="M148" s="10">
        <v>99.987493997341019</v>
      </c>
      <c r="N148" s="10">
        <v>100.68112921578718</v>
      </c>
      <c r="O148" s="10">
        <v>92.534026401463862</v>
      </c>
      <c r="P148" s="10">
        <v>91.922610879970179</v>
      </c>
      <c r="Q148" s="11">
        <v>100.13817806821008</v>
      </c>
      <c r="S148" s="8"/>
      <c r="T148" s="8" t="s">
        <v>37</v>
      </c>
      <c r="U148" s="4">
        <v>245931.3281924951</v>
      </c>
      <c r="V148" s="4">
        <v>1470008.0834250003</v>
      </c>
      <c r="W148" s="4">
        <v>203620.97532206198</v>
      </c>
      <c r="X148" s="4">
        <v>3913.6110075049169</v>
      </c>
      <c r="Y148" s="4">
        <v>5247.6034779379224</v>
      </c>
      <c r="Z148" s="5">
        <v>1928721.6014250005</v>
      </c>
    </row>
    <row r="149" spans="1:26" ht="13" x14ac:dyDescent="0.3">
      <c r="A149" s="8"/>
      <c r="B149" s="8" t="s">
        <v>38</v>
      </c>
      <c r="C149" s="4">
        <v>497656.6679639644</v>
      </c>
      <c r="D149" s="4">
        <v>2347927.7104500001</v>
      </c>
      <c r="E149" s="4">
        <v>500772.89609053714</v>
      </c>
      <c r="F149" s="4">
        <v>6371.5749360355449</v>
      </c>
      <c r="G149" s="4">
        <v>10243.986609462827</v>
      </c>
      <c r="H149" s="5">
        <v>3362972.83605</v>
      </c>
      <c r="J149" s="8"/>
      <c r="K149" s="8" t="s">
        <v>38</v>
      </c>
      <c r="L149" s="10">
        <v>100.45982082493956</v>
      </c>
      <c r="M149" s="10">
        <v>99.998709143232048</v>
      </c>
      <c r="N149" s="10">
        <v>100.54446912173339</v>
      </c>
      <c r="O149" s="10">
        <v>93.331805542301353</v>
      </c>
      <c r="P149" s="10">
        <v>91.983768954293652</v>
      </c>
      <c r="Q149" s="11">
        <v>100.10750151943215</v>
      </c>
      <c r="S149" s="8"/>
      <c r="T149" s="8" t="s">
        <v>38</v>
      </c>
      <c r="U149" s="4">
        <v>495378.81301936298</v>
      </c>
      <c r="V149" s="4">
        <v>2347958.0192249999</v>
      </c>
      <c r="W149" s="4">
        <v>498061.10715471627</v>
      </c>
      <c r="X149" s="4">
        <v>6826.7991806369982</v>
      </c>
      <c r="Y149" s="4">
        <v>11136.732845283846</v>
      </c>
      <c r="Z149" s="5">
        <v>3359361.4714250001</v>
      </c>
    </row>
    <row r="150" spans="1:26" ht="13" x14ac:dyDescent="0.3">
      <c r="A150" s="8"/>
      <c r="B150" s="8" t="s">
        <v>39</v>
      </c>
      <c r="C150" s="4">
        <v>1479880.8797504343</v>
      </c>
      <c r="D150" s="4">
        <v>8854734.5090490021</v>
      </c>
      <c r="E150" s="4">
        <v>1665281.8622043421</v>
      </c>
      <c r="F150" s="4">
        <v>17709.574149565695</v>
      </c>
      <c r="G150" s="4">
        <v>32996.182095658049</v>
      </c>
      <c r="H150" s="5">
        <v>12050603.007249001</v>
      </c>
      <c r="J150" s="8"/>
      <c r="K150" s="8" t="s">
        <v>39</v>
      </c>
      <c r="L150" s="10">
        <v>100.02821588284931</v>
      </c>
      <c r="M150" s="10">
        <v>99.996411768501531</v>
      </c>
      <c r="N150" s="10">
        <v>100.00642295882953</v>
      </c>
      <c r="O150" s="10">
        <v>90.544742602049951</v>
      </c>
      <c r="P150" s="10">
        <v>91.536080473373488</v>
      </c>
      <c r="Q150" s="11">
        <v>99.961065298595258</v>
      </c>
      <c r="S150" s="8"/>
      <c r="T150" s="8" t="s">
        <v>39</v>
      </c>
      <c r="U150" s="4">
        <v>1479463.4360805114</v>
      </c>
      <c r="V150" s="4">
        <v>8855052.2488230001</v>
      </c>
      <c r="W150" s="4">
        <v>1665174.9087055163</v>
      </c>
      <c r="X150" s="4">
        <v>19558.92041948855</v>
      </c>
      <c r="Y150" s="4">
        <v>36047.186994483731</v>
      </c>
      <c r="Z150" s="5">
        <v>12055296.701023001</v>
      </c>
    </row>
    <row r="151" spans="1:26" ht="13" x14ac:dyDescent="0.3">
      <c r="A151" s="8"/>
      <c r="B151" s="8" t="s">
        <v>4</v>
      </c>
      <c r="C151" s="4">
        <v>6771886.5988481641</v>
      </c>
      <c r="D151" s="4">
        <v>11160524.463429</v>
      </c>
      <c r="E151" s="4">
        <v>5648658.9457072262</v>
      </c>
      <c r="F151" s="4">
        <v>86683.791051836481</v>
      </c>
      <c r="G151" s="4">
        <v>107746.15239277254</v>
      </c>
      <c r="H151" s="5">
        <v>23775499.951428998</v>
      </c>
      <c r="J151" s="8"/>
      <c r="K151" s="8" t="s">
        <v>4</v>
      </c>
      <c r="L151" s="10">
        <v>98.118824222619978</v>
      </c>
      <c r="M151" s="10">
        <v>99.063205142701676</v>
      </c>
      <c r="N151" s="10">
        <v>98.102106534470209</v>
      </c>
      <c r="O151" s="10">
        <v>90.558559451724847</v>
      </c>
      <c r="P151" s="10">
        <v>89.646795637256631</v>
      </c>
      <c r="Q151" s="11">
        <v>98.483392290087863</v>
      </c>
      <c r="S151" s="8"/>
      <c r="T151" s="8" t="s">
        <v>4</v>
      </c>
      <c r="U151" s="4">
        <v>6901720.085315695</v>
      </c>
      <c r="V151" s="4">
        <v>11266064.375114996</v>
      </c>
      <c r="W151" s="4">
        <v>5757938.4839432091</v>
      </c>
      <c r="X151" s="4">
        <v>95721.256584305622</v>
      </c>
      <c r="Y151" s="4">
        <v>120189.63045679007</v>
      </c>
      <c r="Z151" s="5">
        <v>24141633.831414998</v>
      </c>
    </row>
    <row r="152" spans="1:26" ht="13" x14ac:dyDescent="0.3">
      <c r="A152" s="8"/>
      <c r="B152" s="8" t="s">
        <v>5</v>
      </c>
      <c r="C152" s="4">
        <v>1094701.1679548253</v>
      </c>
      <c r="D152" s="4">
        <v>6033891.8144669998</v>
      </c>
      <c r="E152" s="4">
        <v>1483306.717562024</v>
      </c>
      <c r="F152" s="4">
        <v>15436.023145174931</v>
      </c>
      <c r="G152" s="4">
        <v>34262.955237975941</v>
      </c>
      <c r="H152" s="5">
        <v>8661598.6783670001</v>
      </c>
      <c r="J152" s="8"/>
      <c r="K152" s="8" t="s">
        <v>5</v>
      </c>
      <c r="L152" s="10">
        <v>99.396732676617447</v>
      </c>
      <c r="M152" s="10">
        <v>99.39624388744086</v>
      </c>
      <c r="N152" s="10">
        <v>99.380493415134254</v>
      </c>
      <c r="O152" s="10">
        <v>90.637843798138917</v>
      </c>
      <c r="P152" s="10">
        <v>90.330472285430773</v>
      </c>
      <c r="Q152" s="11">
        <v>99.3370654863742</v>
      </c>
      <c r="S152" s="8"/>
      <c r="T152" s="8" t="s">
        <v>5</v>
      </c>
      <c r="U152" s="4">
        <v>1101345.2238076916</v>
      </c>
      <c r="V152" s="4">
        <v>6070543.089435</v>
      </c>
      <c r="W152" s="4">
        <v>1492553.1828121687</v>
      </c>
      <c r="X152" s="4">
        <v>17030.439492308269</v>
      </c>
      <c r="Y152" s="4">
        <v>37930.672087831146</v>
      </c>
      <c r="Z152" s="5">
        <v>8719402.6076350007</v>
      </c>
    </row>
    <row r="153" spans="1:26" ht="13" x14ac:dyDescent="0.3">
      <c r="A153" s="8"/>
      <c r="B153" s="8" t="s">
        <v>6</v>
      </c>
      <c r="C153" s="4">
        <v>2099335.9269138565</v>
      </c>
      <c r="D153" s="4">
        <v>17755081.196490005</v>
      </c>
      <c r="E153" s="4">
        <v>3540278.8955340311</v>
      </c>
      <c r="F153" s="4">
        <v>26532.458186144111</v>
      </c>
      <c r="G153" s="4">
        <v>60590.205865968994</v>
      </c>
      <c r="H153" s="5">
        <v>23481818.682990007</v>
      </c>
      <c r="J153" s="8"/>
      <c r="K153" s="8" t="s">
        <v>6</v>
      </c>
      <c r="L153" s="10">
        <v>95.256593864964373</v>
      </c>
      <c r="M153" s="10">
        <v>98.999250757396098</v>
      </c>
      <c r="N153" s="10">
        <v>95.082937635816307</v>
      </c>
      <c r="O153" s="10">
        <v>87.981755407380007</v>
      </c>
      <c r="P153" s="10">
        <v>86.689555188596628</v>
      </c>
      <c r="Q153" s="11">
        <v>97.996706782593222</v>
      </c>
      <c r="S153" s="8"/>
      <c r="T153" s="8" t="s">
        <v>6</v>
      </c>
      <c r="U153" s="4">
        <v>2203874.652383511</v>
      </c>
      <c r="V153" s="4">
        <v>17934561.181680001</v>
      </c>
      <c r="W153" s="4">
        <v>3723358.768209178</v>
      </c>
      <c r="X153" s="4">
        <v>30156.772916488706</v>
      </c>
      <c r="Y153" s="4">
        <v>69893.317290823048</v>
      </c>
      <c r="Z153" s="5">
        <v>23961844.692480005</v>
      </c>
    </row>
    <row r="154" spans="1:26" ht="13" x14ac:dyDescent="0.3">
      <c r="A154" s="8"/>
      <c r="B154" s="8" t="s">
        <v>8</v>
      </c>
      <c r="C154" s="5">
        <v>12903609.612454765</v>
      </c>
      <c r="D154" s="5">
        <v>52111288.056272998</v>
      </c>
      <c r="E154" s="5">
        <v>13706620.410815589</v>
      </c>
      <c r="F154" s="5">
        <v>167183.05504523742</v>
      </c>
      <c r="G154" s="5">
        <v>267131.57988440926</v>
      </c>
      <c r="H154" s="5">
        <v>79155832.714473009</v>
      </c>
      <c r="J154" s="8"/>
      <c r="K154" s="8" t="s">
        <v>8</v>
      </c>
      <c r="L154" s="11">
        <v>98.238522093260102</v>
      </c>
      <c r="M154" s="11">
        <v>99.385038923462218</v>
      </c>
      <c r="N154" s="11">
        <v>97.931131767514429</v>
      </c>
      <c r="O154" s="11">
        <v>90.34340756325723</v>
      </c>
      <c r="P154" s="11">
        <v>89.568983249987937</v>
      </c>
      <c r="Q154" s="11">
        <v>98.885223045561176</v>
      </c>
      <c r="S154" s="8"/>
      <c r="T154" s="8" t="s">
        <v>8</v>
      </c>
      <c r="U154" s="5">
        <v>13134979.37215003</v>
      </c>
      <c r="V154" s="5">
        <v>52433735.118225001</v>
      </c>
      <c r="W154" s="5">
        <v>13996182.994550388</v>
      </c>
      <c r="X154" s="5">
        <v>185052.85504996931</v>
      </c>
      <c r="Y154" s="5">
        <v>298241.16584961372</v>
      </c>
      <c r="Z154" s="5">
        <v>80048191.505824998</v>
      </c>
    </row>
    <row r="156" spans="1:26" ht="13" x14ac:dyDescent="0.3">
      <c r="C156" s="2" t="s">
        <v>49</v>
      </c>
      <c r="L156" s="2" t="s">
        <v>50</v>
      </c>
      <c r="Q156" s="1"/>
      <c r="U156" s="2" t="s">
        <v>51</v>
      </c>
      <c r="Z156" s="1"/>
    </row>
    <row r="157" spans="1:26" x14ac:dyDescent="0.25">
      <c r="A157" s="8" t="s">
        <v>30</v>
      </c>
      <c r="B157" s="8"/>
      <c r="C157" s="8" t="s">
        <v>0</v>
      </c>
      <c r="D157" s="8" t="s">
        <v>1</v>
      </c>
      <c r="E157" s="8" t="s">
        <v>2</v>
      </c>
      <c r="F157" s="8" t="s">
        <v>7</v>
      </c>
      <c r="G157" s="8" t="s">
        <v>3</v>
      </c>
      <c r="H157" s="8" t="s">
        <v>8</v>
      </c>
      <c r="J157" s="8" t="s">
        <v>30</v>
      </c>
      <c r="K157" s="8"/>
      <c r="L157" s="8" t="s">
        <v>0</v>
      </c>
      <c r="M157" s="8" t="s">
        <v>1</v>
      </c>
      <c r="N157" s="8" t="s">
        <v>2</v>
      </c>
      <c r="O157" s="8" t="s">
        <v>7</v>
      </c>
      <c r="P157" s="8" t="s">
        <v>3</v>
      </c>
      <c r="Q157" s="8" t="s">
        <v>8</v>
      </c>
      <c r="S157" s="8" t="s">
        <v>30</v>
      </c>
      <c r="T157" s="8"/>
      <c r="U157" s="8" t="s">
        <v>0</v>
      </c>
      <c r="V157" s="8" t="s">
        <v>1</v>
      </c>
      <c r="W157" s="8" t="s">
        <v>2</v>
      </c>
      <c r="X157" s="8" t="s">
        <v>7</v>
      </c>
      <c r="Y157" s="8" t="s">
        <v>3</v>
      </c>
      <c r="Z157" s="8" t="s">
        <v>8</v>
      </c>
    </row>
    <row r="158" spans="1:26" ht="13" x14ac:dyDescent="0.3">
      <c r="A158" s="8" t="s">
        <v>10</v>
      </c>
      <c r="B158" s="8" t="s">
        <v>36</v>
      </c>
      <c r="C158" s="4">
        <v>720209.31858930155</v>
      </c>
      <c r="D158" s="4">
        <v>5124600.5068860007</v>
      </c>
      <c r="E158" s="4">
        <v>725671.67941750039</v>
      </c>
      <c r="F158" s="4">
        <v>15552.291010698598</v>
      </c>
      <c r="G158" s="4">
        <v>17285.218582499561</v>
      </c>
      <c r="H158" s="5">
        <v>6603319.0144860009</v>
      </c>
      <c r="J158" s="8" t="s">
        <v>10</v>
      </c>
      <c r="K158" s="8" t="s">
        <v>36</v>
      </c>
      <c r="L158" s="10">
        <v>100.88427945905427</v>
      </c>
      <c r="M158" s="10">
        <v>99.997126931620002</v>
      </c>
      <c r="N158" s="10">
        <v>100.68857300942669</v>
      </c>
      <c r="O158" s="10">
        <v>96.373321880702505</v>
      </c>
      <c r="P158" s="10">
        <v>94.404023927789254</v>
      </c>
      <c r="Q158" s="11">
        <v>100.14435285903519</v>
      </c>
      <c r="S158" s="8" t="s">
        <v>10</v>
      </c>
      <c r="T158" s="8" t="s">
        <v>36</v>
      </c>
      <c r="U158" s="4">
        <v>713896.47866951523</v>
      </c>
      <c r="V158" s="4">
        <v>5124747.7443929994</v>
      </c>
      <c r="W158" s="4">
        <v>720709.0712762028</v>
      </c>
      <c r="X158" s="4">
        <v>16137.54793048463</v>
      </c>
      <c r="Y158" s="4">
        <v>18309.832423797132</v>
      </c>
      <c r="Z158" s="5">
        <v>6593800.6746929986</v>
      </c>
    </row>
    <row r="159" spans="1:26" ht="13" x14ac:dyDescent="0.3">
      <c r="A159" s="8"/>
      <c r="B159" s="8" t="s">
        <v>37</v>
      </c>
      <c r="C159" s="4">
        <v>202468.4779986371</v>
      </c>
      <c r="D159" s="4">
        <v>1366612.3495499999</v>
      </c>
      <c r="E159" s="4">
        <v>194478.68609382235</v>
      </c>
      <c r="F159" s="4">
        <v>3783.4956013628562</v>
      </c>
      <c r="G159" s="4">
        <v>4562.2502061775785</v>
      </c>
      <c r="H159" s="5">
        <v>1771905.2594499998</v>
      </c>
      <c r="J159" s="8"/>
      <c r="K159" s="8" t="s">
        <v>37</v>
      </c>
      <c r="L159" s="10">
        <v>100.99939108375082</v>
      </c>
      <c r="M159" s="10">
        <v>100.0015712072539</v>
      </c>
      <c r="N159" s="10">
        <v>102.35432471504726</v>
      </c>
      <c r="O159" s="10">
        <v>96.68344311592935</v>
      </c>
      <c r="P159" s="10">
        <v>96.83078550891878</v>
      </c>
      <c r="Q159" s="11">
        <v>100.35222220424531</v>
      </c>
      <c r="S159" s="8"/>
      <c r="T159" s="8" t="s">
        <v>37</v>
      </c>
      <c r="U159" s="4">
        <v>200465.04818107863</v>
      </c>
      <c r="V159" s="4">
        <v>1366590.8775750003</v>
      </c>
      <c r="W159" s="4">
        <v>190005.3433357582</v>
      </c>
      <c r="X159" s="4">
        <v>3913.2818189213785</v>
      </c>
      <c r="Y159" s="4">
        <v>4711.5699642417585</v>
      </c>
      <c r="Z159" s="5">
        <v>1765686.1208750003</v>
      </c>
    </row>
    <row r="160" spans="1:26" ht="13" x14ac:dyDescent="0.3">
      <c r="A160" s="8"/>
      <c r="B160" s="8" t="s">
        <v>38</v>
      </c>
      <c r="C160" s="4">
        <v>327456.23992682999</v>
      </c>
      <c r="D160" s="4">
        <v>1475115.8698500001</v>
      </c>
      <c r="E160" s="4">
        <v>292543.10167073371</v>
      </c>
      <c r="F160" s="4">
        <v>7842.9790731700323</v>
      </c>
      <c r="G160" s="4">
        <v>7496.8701292662681</v>
      </c>
      <c r="H160" s="5">
        <v>2110455.0606499999</v>
      </c>
      <c r="J160" s="8"/>
      <c r="K160" s="8" t="s">
        <v>38</v>
      </c>
      <c r="L160" s="10">
        <v>100.98155028573746</v>
      </c>
      <c r="M160" s="10">
        <v>100.00813958752171</v>
      </c>
      <c r="N160" s="10">
        <v>102.56810435981056</v>
      </c>
      <c r="O160" s="10">
        <v>96.532669245194555</v>
      </c>
      <c r="P160" s="10">
        <v>95.17505462779819</v>
      </c>
      <c r="Q160" s="11">
        <v>100.47445630173972</v>
      </c>
      <c r="S160" s="8"/>
      <c r="T160" s="8" t="s">
        <v>38</v>
      </c>
      <c r="U160" s="4">
        <v>324273.33408950409</v>
      </c>
      <c r="V160" s="4">
        <v>1474995.811275</v>
      </c>
      <c r="W160" s="4">
        <v>285218.39561788895</v>
      </c>
      <c r="X160" s="4">
        <v>8124.6889104959246</v>
      </c>
      <c r="Y160" s="4">
        <v>7876.9275821110223</v>
      </c>
      <c r="Z160" s="5">
        <v>2100489.1574750002</v>
      </c>
    </row>
    <row r="161" spans="1:26" ht="13" x14ac:dyDescent="0.3">
      <c r="A161" s="8"/>
      <c r="B161" s="8" t="s">
        <v>39</v>
      </c>
      <c r="C161" s="4">
        <v>819272.77545518801</v>
      </c>
      <c r="D161" s="4">
        <v>5659581.2915069992</v>
      </c>
      <c r="E161" s="4">
        <v>985567.34070069331</v>
      </c>
      <c r="F161" s="4">
        <v>19868.528644811842</v>
      </c>
      <c r="G161" s="4">
        <v>26883.564099306972</v>
      </c>
      <c r="H161" s="5">
        <v>7511173.5004070001</v>
      </c>
      <c r="J161" s="8"/>
      <c r="K161" s="8" t="s">
        <v>39</v>
      </c>
      <c r="L161" s="10">
        <v>99.718346591979255</v>
      </c>
      <c r="M161" s="10">
        <v>100.0018859052706</v>
      </c>
      <c r="N161" s="10">
        <v>100.1876690775983</v>
      </c>
      <c r="O161" s="10">
        <v>95.232620842645545</v>
      </c>
      <c r="P161" s="10">
        <v>94.067859134418114</v>
      </c>
      <c r="Q161" s="11">
        <v>99.959395398397859</v>
      </c>
      <c r="S161" s="8"/>
      <c r="T161" s="8" t="s">
        <v>39</v>
      </c>
      <c r="U161" s="4">
        <v>821586.80268479837</v>
      </c>
      <c r="V161" s="4">
        <v>5659474.5591779994</v>
      </c>
      <c r="W161" s="4">
        <v>983721.20019814256</v>
      </c>
      <c r="X161" s="4">
        <v>20863.154315201453</v>
      </c>
      <c r="Y161" s="4">
        <v>28578.90500185802</v>
      </c>
      <c r="Z161" s="5">
        <v>7514224.6213779999</v>
      </c>
    </row>
    <row r="162" spans="1:26" ht="13" x14ac:dyDescent="0.3">
      <c r="A162" s="8"/>
      <c r="B162" s="8" t="s">
        <v>4</v>
      </c>
      <c r="C162" s="4">
        <v>4307330.316821049</v>
      </c>
      <c r="D162" s="4">
        <v>8655349.3956270013</v>
      </c>
      <c r="E162" s="4">
        <v>3722628.7752013709</v>
      </c>
      <c r="F162" s="4">
        <v>95075.340778951562</v>
      </c>
      <c r="G162" s="4">
        <v>98779.771898630497</v>
      </c>
      <c r="H162" s="5">
        <v>16879163.600327004</v>
      </c>
      <c r="J162" s="8"/>
      <c r="K162" s="8" t="s">
        <v>4</v>
      </c>
      <c r="L162" s="10">
        <v>97.409753379894241</v>
      </c>
      <c r="M162" s="10">
        <v>98.989697723428677</v>
      </c>
      <c r="N162" s="10">
        <v>97.78257747943087</v>
      </c>
      <c r="O162" s="10">
        <v>93.509951726154611</v>
      </c>
      <c r="P162" s="10">
        <v>92.003327318358558</v>
      </c>
      <c r="Q162" s="11">
        <v>98.239530104407621</v>
      </c>
      <c r="S162" s="8"/>
      <c r="T162" s="8" t="s">
        <v>4</v>
      </c>
      <c r="U162" s="4">
        <v>4421867.5926861539</v>
      </c>
      <c r="V162" s="4">
        <v>8743687.0651019998</v>
      </c>
      <c r="W162" s="4">
        <v>3807047.0948512759</v>
      </c>
      <c r="X162" s="4">
        <v>101674.03471384653</v>
      </c>
      <c r="Y162" s="4">
        <v>107365.4342487239</v>
      </c>
      <c r="Z162" s="5">
        <v>17181641.221601997</v>
      </c>
    </row>
    <row r="163" spans="1:26" ht="13" x14ac:dyDescent="0.3">
      <c r="A163" s="8"/>
      <c r="B163" s="8" t="s">
        <v>5</v>
      </c>
      <c r="C163" s="4">
        <v>758883.66511688975</v>
      </c>
      <c r="D163" s="4">
        <v>4817492.7712229993</v>
      </c>
      <c r="E163" s="4">
        <v>1075850.1535284081</v>
      </c>
      <c r="F163" s="4">
        <v>17050.804383110084</v>
      </c>
      <c r="G163" s="4">
        <v>29047.565471592112</v>
      </c>
      <c r="H163" s="5">
        <v>6698324.9597229995</v>
      </c>
      <c r="J163" s="8"/>
      <c r="K163" s="8" t="s">
        <v>5</v>
      </c>
      <c r="L163" s="10">
        <v>98.780070223439594</v>
      </c>
      <c r="M163" s="10">
        <v>99.489020974459436</v>
      </c>
      <c r="N163" s="10">
        <v>99.395734701462018</v>
      </c>
      <c r="O163" s="10">
        <v>94.57512677933525</v>
      </c>
      <c r="P163" s="10">
        <v>93.569242853122958</v>
      </c>
      <c r="Q163" s="11">
        <v>99.352859762955106</v>
      </c>
      <c r="S163" s="8"/>
      <c r="T163" s="8" t="s">
        <v>5</v>
      </c>
      <c r="U163" s="4">
        <v>768255.84695404849</v>
      </c>
      <c r="V163" s="4">
        <v>4842235.5794010013</v>
      </c>
      <c r="W163" s="4">
        <v>1082390.6647098644</v>
      </c>
      <c r="X163" s="4">
        <v>18028.846445951262</v>
      </c>
      <c r="Y163" s="4">
        <v>31043.924890135651</v>
      </c>
      <c r="Z163" s="5">
        <v>6741954.8624010012</v>
      </c>
    </row>
    <row r="164" spans="1:26" ht="13" x14ac:dyDescent="0.3">
      <c r="A164" s="8"/>
      <c r="B164" s="8" t="s">
        <v>6</v>
      </c>
      <c r="C164" s="4">
        <v>1182270.4956656292</v>
      </c>
      <c r="D164" s="4">
        <v>11124315.641669998</v>
      </c>
      <c r="E164" s="4">
        <v>2095651.2728198653</v>
      </c>
      <c r="F164" s="4">
        <v>26103.036034371009</v>
      </c>
      <c r="G164" s="4">
        <v>52953.969880133933</v>
      </c>
      <c r="H164" s="5">
        <v>14481294.416069997</v>
      </c>
      <c r="J164" s="8"/>
      <c r="K164" s="8" t="s">
        <v>6</v>
      </c>
      <c r="L164" s="10">
        <v>95.023077329316777</v>
      </c>
      <c r="M164" s="10">
        <v>98.71863091944752</v>
      </c>
      <c r="N164" s="10">
        <v>94.936280551069672</v>
      </c>
      <c r="O164" s="10">
        <v>90.999142930643231</v>
      </c>
      <c r="P164" s="10">
        <v>89.429460567169968</v>
      </c>
      <c r="Q164" s="11">
        <v>97.792205081772707</v>
      </c>
      <c r="S164" s="8"/>
      <c r="T164" s="8" t="s">
        <v>6</v>
      </c>
      <c r="U164" s="4">
        <v>1244193.0201526654</v>
      </c>
      <c r="V164" s="4">
        <v>11268709.399695002</v>
      </c>
      <c r="W164" s="4">
        <v>2207429.2995843021</v>
      </c>
      <c r="X164" s="4">
        <v>28684.925147334572</v>
      </c>
      <c r="Y164" s="4">
        <v>59213.115615698589</v>
      </c>
      <c r="Z164" s="5">
        <v>14808229.760195004</v>
      </c>
    </row>
    <row r="165" spans="1:26" ht="13" x14ac:dyDescent="0.3">
      <c r="A165" s="8"/>
      <c r="B165" s="8" t="s">
        <v>8</v>
      </c>
      <c r="C165" s="5">
        <v>8317891.2895735241</v>
      </c>
      <c r="D165" s="5">
        <v>38223067.826312996</v>
      </c>
      <c r="E165" s="5">
        <v>9092391.0094323941</v>
      </c>
      <c r="F165" s="5">
        <v>185276.47552647599</v>
      </c>
      <c r="G165" s="5">
        <v>237009.21026760695</v>
      </c>
      <c r="H165" s="5">
        <v>56055635.811113</v>
      </c>
      <c r="J165" s="8"/>
      <c r="K165" s="8" t="s">
        <v>8</v>
      </c>
      <c r="L165" s="11">
        <v>97.920465700692333</v>
      </c>
      <c r="M165" s="11">
        <v>99.331158366763304</v>
      </c>
      <c r="N165" s="11">
        <v>98.015095758851018</v>
      </c>
      <c r="O165" s="11">
        <v>93.845808424517145</v>
      </c>
      <c r="P165" s="11">
        <v>92.185716786562693</v>
      </c>
      <c r="Q165" s="11">
        <v>98.853048523088816</v>
      </c>
      <c r="S165" s="8"/>
      <c r="T165" s="8" t="s">
        <v>8</v>
      </c>
      <c r="U165" s="5">
        <v>8494538.123417763</v>
      </c>
      <c r="V165" s="5">
        <v>38480441.036619</v>
      </c>
      <c r="W165" s="5">
        <v>9276521.0695734359</v>
      </c>
      <c r="X165" s="5">
        <v>197426.47928223576</v>
      </c>
      <c r="Y165" s="5">
        <v>257099.70972656607</v>
      </c>
      <c r="Z165" s="5">
        <v>56706026.418618999</v>
      </c>
    </row>
    <row r="166" spans="1:26" ht="13" x14ac:dyDescent="0.3">
      <c r="C166" s="2"/>
      <c r="H166" s="3"/>
      <c r="Q166" s="3"/>
      <c r="U166" s="2"/>
      <c r="Z166" s="3"/>
    </row>
    <row r="167" spans="1:26" x14ac:dyDescent="0.25">
      <c r="A167" s="8" t="s">
        <v>30</v>
      </c>
      <c r="B167" s="8"/>
      <c r="C167" s="8" t="s">
        <v>0</v>
      </c>
      <c r="D167" s="8" t="s">
        <v>1</v>
      </c>
      <c r="E167" s="8" t="s">
        <v>2</v>
      </c>
      <c r="F167" s="8" t="s">
        <v>7</v>
      </c>
      <c r="G167" s="8" t="s">
        <v>3</v>
      </c>
      <c r="H167" s="8" t="s">
        <v>8</v>
      </c>
      <c r="J167" s="8" t="s">
        <v>30</v>
      </c>
      <c r="K167" s="8"/>
      <c r="L167" s="8" t="s">
        <v>0</v>
      </c>
      <c r="M167" s="8" t="s">
        <v>1</v>
      </c>
      <c r="N167" s="8" t="s">
        <v>2</v>
      </c>
      <c r="O167" s="8" t="s">
        <v>7</v>
      </c>
      <c r="P167" s="8" t="s">
        <v>3</v>
      </c>
      <c r="Q167" s="8" t="s">
        <v>8</v>
      </c>
      <c r="S167" s="8" t="s">
        <v>30</v>
      </c>
      <c r="T167" s="8"/>
      <c r="U167" s="8" t="s">
        <v>0</v>
      </c>
      <c r="V167" s="8" t="s">
        <v>1</v>
      </c>
      <c r="W167" s="8" t="s">
        <v>2</v>
      </c>
      <c r="X167" s="8" t="s">
        <v>7</v>
      </c>
      <c r="Y167" s="8" t="s">
        <v>3</v>
      </c>
      <c r="Z167" s="8" t="s">
        <v>8</v>
      </c>
    </row>
    <row r="168" spans="1:26" ht="13" x14ac:dyDescent="0.3">
      <c r="A168" s="8" t="s">
        <v>9</v>
      </c>
      <c r="B168" s="8" t="s">
        <v>36</v>
      </c>
      <c r="C168" s="4">
        <v>217527.18226860696</v>
      </c>
      <c r="D168" s="4">
        <v>1227223.1935020001</v>
      </c>
      <c r="E168" s="4">
        <v>183664.30300762216</v>
      </c>
      <c r="F168" s="4">
        <v>1856.2251313930801</v>
      </c>
      <c r="G168" s="4">
        <v>2150.5075923778804</v>
      </c>
      <c r="H168" s="5">
        <v>1632421.4115020004</v>
      </c>
      <c r="J168" s="8" t="s">
        <v>9</v>
      </c>
      <c r="K168" s="8" t="s">
        <v>36</v>
      </c>
      <c r="L168" s="10">
        <v>99.428437843422245</v>
      </c>
      <c r="M168" s="10">
        <v>100.00508166177617</v>
      </c>
      <c r="N168" s="10">
        <v>99.61588730569764</v>
      </c>
      <c r="O168" s="10">
        <v>94.48221337327854</v>
      </c>
      <c r="P168" s="10">
        <v>93.650904042183186</v>
      </c>
      <c r="Q168" s="11">
        <v>99.868437317474488</v>
      </c>
      <c r="S168" s="8" t="s">
        <v>9</v>
      </c>
      <c r="T168" s="8" t="s">
        <v>36</v>
      </c>
      <c r="U168" s="4">
        <v>218777.63242259127</v>
      </c>
      <c r="V168" s="4">
        <v>1227160.8333390001</v>
      </c>
      <c r="W168" s="4">
        <v>184372.50118949378</v>
      </c>
      <c r="X168" s="4">
        <v>1964.6291774088113</v>
      </c>
      <c r="Y168" s="4">
        <v>2296.3020105061955</v>
      </c>
      <c r="Z168" s="5">
        <v>1634571.8981390002</v>
      </c>
    </row>
    <row r="169" spans="1:26" ht="13" x14ac:dyDescent="0.3">
      <c r="A169" s="8"/>
      <c r="B169" s="8" t="s">
        <v>37</v>
      </c>
      <c r="C169" s="4">
        <v>122967.22632565961</v>
      </c>
      <c r="D169" s="4">
        <v>652133.18624999991</v>
      </c>
      <c r="E169" s="4">
        <v>93957.154721223254</v>
      </c>
      <c r="F169" s="4">
        <v>976.91547434041604</v>
      </c>
      <c r="G169" s="4">
        <v>1254.1936787767231</v>
      </c>
      <c r="H169" s="5">
        <v>871288.67645000003</v>
      </c>
      <c r="J169" s="8"/>
      <c r="K169" s="8" t="s">
        <v>37</v>
      </c>
      <c r="L169" s="10">
        <v>99.804757305320763</v>
      </c>
      <c r="M169" s="10">
        <v>100.00374829355549</v>
      </c>
      <c r="N169" s="10">
        <v>99.181062410190265</v>
      </c>
      <c r="O169" s="10">
        <v>95.798663218063709</v>
      </c>
      <c r="P169" s="10">
        <v>95.15685489359447</v>
      </c>
      <c r="Q169" s="11">
        <v>99.874070543090426</v>
      </c>
      <c r="S169" s="8"/>
      <c r="T169" s="8" t="s">
        <v>37</v>
      </c>
      <c r="U169" s="4">
        <v>123207.7805163943</v>
      </c>
      <c r="V169" s="4">
        <v>652108.74329999997</v>
      </c>
      <c r="W169" s="4">
        <v>94732.958528552437</v>
      </c>
      <c r="X169" s="4">
        <v>1019.7589836057439</v>
      </c>
      <c r="Y169" s="4">
        <v>1318.0276714475037</v>
      </c>
      <c r="Z169" s="5">
        <v>872387.26899999997</v>
      </c>
    </row>
    <row r="170" spans="1:26" ht="13" x14ac:dyDescent="0.3">
      <c r="A170" s="8"/>
      <c r="B170" s="8" t="s">
        <v>38</v>
      </c>
      <c r="C170" s="4">
        <v>249038.90776722273</v>
      </c>
      <c r="D170" s="4">
        <v>1019608.7007750002</v>
      </c>
      <c r="E170" s="4">
        <v>247213.86679772683</v>
      </c>
      <c r="F170" s="4">
        <v>1672.974332777281</v>
      </c>
      <c r="G170" s="4">
        <v>2685.2042022732608</v>
      </c>
      <c r="H170" s="5">
        <v>1520219.6538750003</v>
      </c>
      <c r="J170" s="8"/>
      <c r="K170" s="8" t="s">
        <v>38</v>
      </c>
      <c r="L170" s="10">
        <v>99.526783762560243</v>
      </c>
      <c r="M170" s="10">
        <v>99.992734571370349</v>
      </c>
      <c r="N170" s="10">
        <v>99.36858691199258</v>
      </c>
      <c r="O170" s="10">
        <v>95.171401349733799</v>
      </c>
      <c r="P170" s="10">
        <v>94.033672999269911</v>
      </c>
      <c r="Q170" s="11">
        <v>99.797526138319668</v>
      </c>
      <c r="S170" s="8"/>
      <c r="T170" s="8" t="s">
        <v>38</v>
      </c>
      <c r="U170" s="4">
        <v>250223.00365030544</v>
      </c>
      <c r="V170" s="4">
        <v>1019682.7851000004</v>
      </c>
      <c r="W170" s="4">
        <v>248784.72611940818</v>
      </c>
      <c r="X170" s="4">
        <v>1757.8540496944784</v>
      </c>
      <c r="Y170" s="4">
        <v>2855.577280591931</v>
      </c>
      <c r="Z170" s="5">
        <v>1523303.9462000004</v>
      </c>
    </row>
    <row r="171" spans="1:26" ht="13" x14ac:dyDescent="0.3">
      <c r="A171" s="8"/>
      <c r="B171" s="8" t="s">
        <v>39</v>
      </c>
      <c r="C171" s="4">
        <v>573936.26242664759</v>
      </c>
      <c r="D171" s="4">
        <v>3388095.0476009999</v>
      </c>
      <c r="E171" s="4">
        <v>714999.02587821626</v>
      </c>
      <c r="F171" s="4">
        <v>3731.7352733526059</v>
      </c>
      <c r="G171" s="4">
        <v>7813.8711217838309</v>
      </c>
      <c r="H171" s="5">
        <v>4688575.9423010005</v>
      </c>
      <c r="J171" s="8"/>
      <c r="K171" s="8" t="s">
        <v>39</v>
      </c>
      <c r="L171" s="10">
        <v>99.962021442685838</v>
      </c>
      <c r="M171" s="10">
        <v>99.981735848556568</v>
      </c>
      <c r="N171" s="10">
        <v>99.799504294564926</v>
      </c>
      <c r="O171" s="10">
        <v>96.425639856332339</v>
      </c>
      <c r="P171" s="10">
        <v>95.044627881911367</v>
      </c>
      <c r="Q171" s="11">
        <v>99.939908662299189</v>
      </c>
      <c r="S171" s="8"/>
      <c r="T171" s="8" t="s">
        <v>39</v>
      </c>
      <c r="U171" s="4">
        <v>574154.31795336329</v>
      </c>
      <c r="V171" s="4">
        <v>3388713.9674519999</v>
      </c>
      <c r="W171" s="4">
        <v>716435.44818403979</v>
      </c>
      <c r="X171" s="4">
        <v>3870.0653466366807</v>
      </c>
      <c r="Y171" s="4">
        <v>8221.2654159603953</v>
      </c>
      <c r="Z171" s="5">
        <v>4691395.0643519992</v>
      </c>
    </row>
    <row r="172" spans="1:26" ht="13" x14ac:dyDescent="0.3">
      <c r="A172" s="8"/>
      <c r="B172" s="8" t="s">
        <v>4</v>
      </c>
      <c r="C172" s="4">
        <v>4135338.9261937924</v>
      </c>
      <c r="D172" s="4">
        <v>5991997.0776929986</v>
      </c>
      <c r="E172" s="4">
        <v>3333310.4259471451</v>
      </c>
      <c r="F172" s="4">
        <v>32112.489906209914</v>
      </c>
      <c r="G172" s="4">
        <v>34779.074752856715</v>
      </c>
      <c r="H172" s="5">
        <v>13527537.994493002</v>
      </c>
      <c r="J172" s="8"/>
      <c r="K172" s="8" t="s">
        <v>4</v>
      </c>
      <c r="L172" s="10">
        <v>99.22227087289231</v>
      </c>
      <c r="M172" s="10">
        <v>99.706989619679518</v>
      </c>
      <c r="N172" s="10">
        <v>99.075722828264745</v>
      </c>
      <c r="O172" s="10">
        <v>96.244889647830462</v>
      </c>
      <c r="P172" s="10">
        <v>94.146345254897469</v>
      </c>
      <c r="Q172" s="11">
        <v>99.378974972035067</v>
      </c>
      <c r="S172" s="8"/>
      <c r="T172" s="8" t="s">
        <v>4</v>
      </c>
      <c r="U172" s="4">
        <v>4167752.7533020554</v>
      </c>
      <c r="V172" s="4">
        <v>6009605.8466400001</v>
      </c>
      <c r="W172" s="4">
        <v>3364406.8706165464</v>
      </c>
      <c r="X172" s="4">
        <v>33365.397397942565</v>
      </c>
      <c r="Y172" s="4">
        <v>36941.502783452466</v>
      </c>
      <c r="Z172" s="5">
        <v>13612072.370739996</v>
      </c>
    </row>
    <row r="173" spans="1:26" ht="13" x14ac:dyDescent="0.3">
      <c r="A173" s="8"/>
      <c r="B173" s="8" t="s">
        <v>5</v>
      </c>
      <c r="C173" s="4">
        <v>318964.39481176995</v>
      </c>
      <c r="D173" s="4">
        <v>1581295.6596689997</v>
      </c>
      <c r="E173" s="4">
        <v>443816.58849807375</v>
      </c>
      <c r="F173" s="4">
        <v>2233.3248882300468</v>
      </c>
      <c r="G173" s="4">
        <v>4292.173301926342</v>
      </c>
      <c r="H173" s="5">
        <v>2350602.1411689995</v>
      </c>
      <c r="J173" s="8"/>
      <c r="K173" s="8" t="s">
        <v>5</v>
      </c>
      <c r="L173" s="10">
        <v>99.619386111738891</v>
      </c>
      <c r="M173" s="10">
        <v>99.736667987969142</v>
      </c>
      <c r="N173" s="10">
        <v>99.217758194306739</v>
      </c>
      <c r="O173" s="10">
        <v>95.774525415828975</v>
      </c>
      <c r="P173" s="10">
        <v>93.641346961706802</v>
      </c>
      <c r="Q173" s="11">
        <v>99.606642154773624</v>
      </c>
      <c r="S173" s="8"/>
      <c r="T173" s="8" t="s">
        <v>5</v>
      </c>
      <c r="U173" s="4">
        <v>320183.05599072948</v>
      </c>
      <c r="V173" s="4">
        <v>1585470.7115940002</v>
      </c>
      <c r="W173" s="4">
        <v>447315.67874060333</v>
      </c>
      <c r="X173" s="4">
        <v>2331.8569092705079</v>
      </c>
      <c r="Y173" s="4">
        <v>4583.6304593969162</v>
      </c>
      <c r="Z173" s="5">
        <v>2359884.9336940004</v>
      </c>
    </row>
    <row r="174" spans="1:26" ht="13" x14ac:dyDescent="0.3">
      <c r="A174" s="8"/>
      <c r="B174" s="8" t="s">
        <v>6</v>
      </c>
      <c r="C174" s="4">
        <v>1251204.695632647</v>
      </c>
      <c r="D174" s="4">
        <v>10679192.149395</v>
      </c>
      <c r="E174" s="4">
        <v>2266810.3956093281</v>
      </c>
      <c r="F174" s="4">
        <v>9262.3223673531647</v>
      </c>
      <c r="G174" s="4">
        <v>21927.904190671929</v>
      </c>
      <c r="H174" s="5">
        <v>14228397.467195002</v>
      </c>
      <c r="J174" s="8"/>
      <c r="K174" s="8" t="s">
        <v>6</v>
      </c>
      <c r="L174" s="10">
        <v>97.046829730844379</v>
      </c>
      <c r="M174" s="10">
        <v>99.834561562439745</v>
      </c>
      <c r="N174" s="10">
        <v>96.23856732063156</v>
      </c>
      <c r="O174" s="10">
        <v>94.266957253137647</v>
      </c>
      <c r="P174" s="10">
        <v>91.33946048005383</v>
      </c>
      <c r="Q174" s="11">
        <v>98.977344583793794</v>
      </c>
      <c r="S174" s="8"/>
      <c r="T174" s="8" t="s">
        <v>6</v>
      </c>
      <c r="U174" s="4">
        <v>1289279.3088685274</v>
      </c>
      <c r="V174" s="4">
        <v>10696888.915284002</v>
      </c>
      <c r="W174" s="4">
        <v>2355407.4616023204</v>
      </c>
      <c r="X174" s="4">
        <v>9825.6299314730149</v>
      </c>
      <c r="Y174" s="4">
        <v>24007.043697680274</v>
      </c>
      <c r="Z174" s="5">
        <v>14375408.359384002</v>
      </c>
    </row>
    <row r="175" spans="1:26" ht="13" x14ac:dyDescent="0.3">
      <c r="A175" s="8"/>
      <c r="B175" s="8" t="s">
        <v>8</v>
      </c>
      <c r="C175" s="5">
        <v>6868977.5954263462</v>
      </c>
      <c r="D175" s="5">
        <v>24539545.014884997</v>
      </c>
      <c r="E175" s="5">
        <v>7283771.7604593355</v>
      </c>
      <c r="F175" s="5">
        <v>51845.987373656506</v>
      </c>
      <c r="G175" s="5">
        <v>74902.928840666689</v>
      </c>
      <c r="H175" s="5">
        <v>38819043.286985002</v>
      </c>
      <c r="J175" s="8"/>
      <c r="K175" s="8" t="s">
        <v>8</v>
      </c>
      <c r="L175" s="11">
        <v>98.925622224447736</v>
      </c>
      <c r="M175" s="11">
        <v>99.836910543877266</v>
      </c>
      <c r="N175" s="11">
        <v>98.277209084991341</v>
      </c>
      <c r="O175" s="11">
        <v>95.771319272312809</v>
      </c>
      <c r="P175" s="11">
        <v>93.367990088259077</v>
      </c>
      <c r="Q175" s="11">
        <v>99.360156640877207</v>
      </c>
      <c r="S175" s="8"/>
      <c r="T175" s="8" t="s">
        <v>8</v>
      </c>
      <c r="U175" s="5">
        <v>6943577.8527039662</v>
      </c>
      <c r="V175" s="5">
        <v>24579631.802709006</v>
      </c>
      <c r="W175" s="5">
        <v>7411455.6449809633</v>
      </c>
      <c r="X175" s="5">
        <v>54135.191796031802</v>
      </c>
      <c r="Y175" s="5">
        <v>80223.349319035682</v>
      </c>
      <c r="Z175" s="5">
        <v>39069023.841508999</v>
      </c>
    </row>
    <row r="177" spans="1:26" x14ac:dyDescent="0.25">
      <c r="A177" s="8" t="s">
        <v>30</v>
      </c>
      <c r="B177" s="8"/>
      <c r="C177" s="8" t="s">
        <v>0</v>
      </c>
      <c r="D177" s="8" t="s">
        <v>1</v>
      </c>
      <c r="E177" s="8" t="s">
        <v>2</v>
      </c>
      <c r="F177" s="8" t="s">
        <v>7</v>
      </c>
      <c r="G177" s="8" t="s">
        <v>3</v>
      </c>
      <c r="H177" s="8" t="s">
        <v>8</v>
      </c>
      <c r="J177" s="8" t="s">
        <v>30</v>
      </c>
      <c r="K177" s="8"/>
      <c r="L177" s="8" t="s">
        <v>0</v>
      </c>
      <c r="M177" s="8" t="s">
        <v>1</v>
      </c>
      <c r="N177" s="8" t="s">
        <v>2</v>
      </c>
      <c r="O177" s="8" t="s">
        <v>7</v>
      </c>
      <c r="P177" s="8" t="s">
        <v>3</v>
      </c>
      <c r="Q177" s="8" t="s">
        <v>8</v>
      </c>
      <c r="S177" s="8" t="s">
        <v>30</v>
      </c>
      <c r="T177" s="8"/>
      <c r="U177" s="8" t="s">
        <v>0</v>
      </c>
      <c r="V177" s="8" t="s">
        <v>1</v>
      </c>
      <c r="W177" s="8" t="s">
        <v>2</v>
      </c>
      <c r="X177" s="8" t="s">
        <v>7</v>
      </c>
      <c r="Y177" s="8" t="s">
        <v>3</v>
      </c>
      <c r="Z177" s="8" t="s">
        <v>8</v>
      </c>
    </row>
    <row r="178" spans="1:26" ht="13" x14ac:dyDescent="0.3">
      <c r="A178" s="8" t="s">
        <v>8</v>
      </c>
      <c r="B178" s="8" t="s">
        <v>36</v>
      </c>
      <c r="C178" s="4">
        <v>937736.50085790851</v>
      </c>
      <c r="D178" s="4">
        <v>6351823.7003880013</v>
      </c>
      <c r="E178" s="4">
        <v>909335.98242512252</v>
      </c>
      <c r="F178" s="4">
        <v>17408.516142091677</v>
      </c>
      <c r="G178" s="4">
        <v>19435.72617487744</v>
      </c>
      <c r="H178" s="5">
        <v>8235740.4259880017</v>
      </c>
      <c r="J178" s="8" t="s">
        <v>8</v>
      </c>
      <c r="K178" s="8" t="s">
        <v>36</v>
      </c>
      <c r="L178" s="10">
        <v>100.5427822757806</v>
      </c>
      <c r="M178" s="10">
        <v>99.998663750541127</v>
      </c>
      <c r="N178" s="10">
        <v>100.4700581791579</v>
      </c>
      <c r="O178" s="10">
        <v>96.168079885268099</v>
      </c>
      <c r="P178" s="10">
        <v>94.320097914737985</v>
      </c>
      <c r="Q178" s="11">
        <v>100.08954204602172</v>
      </c>
      <c r="S178" s="8" t="s">
        <v>8</v>
      </c>
      <c r="T178" s="8" t="s">
        <v>36</v>
      </c>
      <c r="U178" s="4">
        <v>932674.11109210644</v>
      </c>
      <c r="V178" s="4">
        <v>6351908.5777319996</v>
      </c>
      <c r="W178" s="4">
        <v>905081.5724656966</v>
      </c>
      <c r="X178" s="4">
        <v>18102.17710789344</v>
      </c>
      <c r="Y178" s="4">
        <v>20606.134434303327</v>
      </c>
      <c r="Z178" s="5">
        <v>8228372.5728319986</v>
      </c>
    </row>
    <row r="179" spans="1:26" ht="13" x14ac:dyDescent="0.3">
      <c r="A179" s="8"/>
      <c r="B179" s="8" t="s">
        <v>37</v>
      </c>
      <c r="C179" s="4">
        <v>325435.70432429668</v>
      </c>
      <c r="D179" s="4">
        <v>2018745.5357999997</v>
      </c>
      <c r="E179" s="4">
        <v>288435.84081504564</v>
      </c>
      <c r="F179" s="4">
        <v>4760.4110757032722</v>
      </c>
      <c r="G179" s="4">
        <v>5816.4438849543021</v>
      </c>
      <c r="H179" s="5">
        <v>2643193.9358999999</v>
      </c>
      <c r="J179" s="8"/>
      <c r="K179" s="8" t="s">
        <v>37</v>
      </c>
      <c r="L179" s="10">
        <v>100.54464739407318</v>
      </c>
      <c r="M179" s="10">
        <v>100.00227448029042</v>
      </c>
      <c r="N179" s="10">
        <v>101.29857448981241</v>
      </c>
      <c r="O179" s="10">
        <v>96.500541273945785</v>
      </c>
      <c r="P179" s="10">
        <v>96.464876039600043</v>
      </c>
      <c r="Q179" s="11">
        <v>100.19410172759606</v>
      </c>
      <c r="S179" s="8"/>
      <c r="T179" s="8" t="s">
        <v>37</v>
      </c>
      <c r="U179" s="4">
        <v>323672.82869747293</v>
      </c>
      <c r="V179" s="4">
        <v>2018699.6208750003</v>
      </c>
      <c r="W179" s="4">
        <v>284738.30186431063</v>
      </c>
      <c r="X179" s="4">
        <v>4933.0408025271227</v>
      </c>
      <c r="Y179" s="4">
        <v>6029.5976356892625</v>
      </c>
      <c r="Z179" s="5">
        <v>2638073.3898750003</v>
      </c>
    </row>
    <row r="180" spans="1:26" ht="13" x14ac:dyDescent="0.3">
      <c r="A180" s="8"/>
      <c r="B180" s="8" t="s">
        <v>38</v>
      </c>
      <c r="C180" s="4">
        <v>576495.14769405266</v>
      </c>
      <c r="D180" s="4">
        <v>2494724.5706250002</v>
      </c>
      <c r="E180" s="4">
        <v>539756.96846846049</v>
      </c>
      <c r="F180" s="4">
        <v>9515.9534059473135</v>
      </c>
      <c r="G180" s="4">
        <v>10182.074331539528</v>
      </c>
      <c r="H180" s="5">
        <v>3630674.7145250002</v>
      </c>
      <c r="J180" s="8"/>
      <c r="K180" s="8" t="s">
        <v>38</v>
      </c>
      <c r="L180" s="10">
        <v>100.34792388096099</v>
      </c>
      <c r="M180" s="10">
        <v>100.00184289271037</v>
      </c>
      <c r="N180" s="10">
        <v>101.07749308888758</v>
      </c>
      <c r="O180" s="10">
        <v>96.290534170002459</v>
      </c>
      <c r="P180" s="10">
        <v>94.871369375510341</v>
      </c>
      <c r="Q180" s="11">
        <v>100.18990076566516</v>
      </c>
      <c r="S180" s="8"/>
      <c r="T180" s="8" t="s">
        <v>38</v>
      </c>
      <c r="U180" s="4">
        <v>574496.33773980953</v>
      </c>
      <c r="V180" s="4">
        <v>2494678.5963750007</v>
      </c>
      <c r="W180" s="4">
        <v>534003.12173729716</v>
      </c>
      <c r="X180" s="4">
        <v>9882.5429601904034</v>
      </c>
      <c r="Y180" s="4">
        <v>10732.504862702954</v>
      </c>
      <c r="Z180" s="5">
        <v>3623793.1036750004</v>
      </c>
    </row>
    <row r="181" spans="1:26" ht="13" x14ac:dyDescent="0.3">
      <c r="A181" s="8"/>
      <c r="B181" s="8" t="s">
        <v>39</v>
      </c>
      <c r="C181" s="4">
        <v>1393209.0378818356</v>
      </c>
      <c r="D181" s="4">
        <v>9047676.3391079996</v>
      </c>
      <c r="E181" s="4">
        <v>1700566.3665789096</v>
      </c>
      <c r="F181" s="4">
        <v>23600.263918164448</v>
      </c>
      <c r="G181" s="4">
        <v>34697.435221090804</v>
      </c>
      <c r="H181" s="5">
        <v>12199749.442708001</v>
      </c>
      <c r="J181" s="8"/>
      <c r="K181" s="8" t="s">
        <v>39</v>
      </c>
      <c r="L181" s="10">
        <v>99.818585071480285</v>
      </c>
      <c r="M181" s="10">
        <v>99.994339336315861</v>
      </c>
      <c r="N181" s="10">
        <v>100.02409884978054</v>
      </c>
      <c r="O181" s="10">
        <v>95.419295347860555</v>
      </c>
      <c r="P181" s="10">
        <v>94.286072121803315</v>
      </c>
      <c r="Q181" s="11">
        <v>99.951905407729015</v>
      </c>
      <c r="S181" s="8"/>
      <c r="T181" s="8" t="s">
        <v>39</v>
      </c>
      <c r="U181" s="4">
        <v>1395741.1206381617</v>
      </c>
      <c r="V181" s="4">
        <v>9048188.5266299993</v>
      </c>
      <c r="W181" s="4">
        <v>1700156.6483821822</v>
      </c>
      <c r="X181" s="4">
        <v>24733.219661838135</v>
      </c>
      <c r="Y181" s="4">
        <v>36800.170417818415</v>
      </c>
      <c r="Z181" s="5">
        <v>12205619.685729999</v>
      </c>
    </row>
    <row r="182" spans="1:26" ht="13" x14ac:dyDescent="0.3">
      <c r="A182" s="8"/>
      <c r="B182" s="8" t="s">
        <v>4</v>
      </c>
      <c r="C182" s="4">
        <v>8442669.2430148423</v>
      </c>
      <c r="D182" s="4">
        <v>14647346.47332</v>
      </c>
      <c r="E182" s="4">
        <v>7055939.2011485156</v>
      </c>
      <c r="F182" s="4">
        <v>127187.83068516148</v>
      </c>
      <c r="G182" s="4">
        <v>133558.84665148723</v>
      </c>
      <c r="H182" s="5">
        <v>30406701.594820008</v>
      </c>
      <c r="J182" s="8"/>
      <c r="K182" s="8" t="s">
        <v>4</v>
      </c>
      <c r="L182" s="10">
        <v>98.289201419222195</v>
      </c>
      <c r="M182" s="10">
        <v>99.281879380719957</v>
      </c>
      <c r="N182" s="10">
        <v>98.38924205780954</v>
      </c>
      <c r="O182" s="10">
        <v>94.185697241285894</v>
      </c>
      <c r="P182" s="10">
        <v>92.551923974179701</v>
      </c>
      <c r="Q182" s="11">
        <v>98.74321102467411</v>
      </c>
      <c r="S182" s="8"/>
      <c r="T182" s="8" t="s">
        <v>4</v>
      </c>
      <c r="U182" s="4">
        <v>8589620.3459882103</v>
      </c>
      <c r="V182" s="4">
        <v>14753292.911742</v>
      </c>
      <c r="W182" s="4">
        <v>7171453.9654678218</v>
      </c>
      <c r="X182" s="4">
        <v>135039.43211178909</v>
      </c>
      <c r="Y182" s="4">
        <v>144306.93703217636</v>
      </c>
      <c r="Z182" s="5">
        <v>30793713.592341993</v>
      </c>
    </row>
    <row r="183" spans="1:26" ht="13" x14ac:dyDescent="0.3">
      <c r="A183" s="8"/>
      <c r="B183" s="8" t="s">
        <v>5</v>
      </c>
      <c r="C183" s="4">
        <v>1077848.0599286598</v>
      </c>
      <c r="D183" s="4">
        <v>6398788.430891999</v>
      </c>
      <c r="E183" s="4">
        <v>1519666.7420264818</v>
      </c>
      <c r="F183" s="4">
        <v>19284.129271340131</v>
      </c>
      <c r="G183" s="4">
        <v>33339.738773518453</v>
      </c>
      <c r="H183" s="5">
        <v>9048927.1008919999</v>
      </c>
      <c r="J183" s="8"/>
      <c r="K183" s="8" t="s">
        <v>5</v>
      </c>
      <c r="L183" s="10">
        <v>99.026969452537514</v>
      </c>
      <c r="M183" s="10">
        <v>99.550106075264893</v>
      </c>
      <c r="N183" s="10">
        <v>99.343690933428419</v>
      </c>
      <c r="O183" s="10">
        <v>94.712490697893614</v>
      </c>
      <c r="P183" s="10">
        <v>93.578519341086007</v>
      </c>
      <c r="Q183" s="11">
        <v>99.418659343732855</v>
      </c>
      <c r="S183" s="8"/>
      <c r="T183" s="8" t="s">
        <v>5</v>
      </c>
      <c r="U183" s="4">
        <v>1088438.9029447781</v>
      </c>
      <c r="V183" s="4">
        <v>6427706.2909950018</v>
      </c>
      <c r="W183" s="4">
        <v>1529706.3434504678</v>
      </c>
      <c r="X183" s="4">
        <v>20360.703355221769</v>
      </c>
      <c r="Y183" s="4">
        <v>35627.555349532566</v>
      </c>
      <c r="Z183" s="5">
        <v>9101839.7960950024</v>
      </c>
    </row>
    <row r="184" spans="1:26" ht="13" x14ac:dyDescent="0.3">
      <c r="A184" s="8"/>
      <c r="B184" s="8" t="s">
        <v>6</v>
      </c>
      <c r="C184" s="4">
        <v>2433475.1912982762</v>
      </c>
      <c r="D184" s="4">
        <v>21803507.791065</v>
      </c>
      <c r="E184" s="4">
        <v>4362461.6684291931</v>
      </c>
      <c r="F184" s="4">
        <v>35365.358401724174</v>
      </c>
      <c r="G184" s="4">
        <v>74881.874070805861</v>
      </c>
      <c r="H184" s="5">
        <v>28709691.883265</v>
      </c>
      <c r="J184" s="8"/>
      <c r="K184" s="8" t="s">
        <v>6</v>
      </c>
      <c r="L184" s="10">
        <v>96.052961124641499</v>
      </c>
      <c r="M184" s="10">
        <v>99.262070982134517</v>
      </c>
      <c r="N184" s="10">
        <v>95.608541281557507</v>
      </c>
      <c r="O184" s="10">
        <v>91.832897057320736</v>
      </c>
      <c r="P184" s="10">
        <v>89.980450276267987</v>
      </c>
      <c r="Q184" s="11">
        <v>98.3759864538752</v>
      </c>
      <c r="S184" s="8"/>
      <c r="T184" s="8" t="s">
        <v>6</v>
      </c>
      <c r="U184" s="4">
        <v>2533472.3290211931</v>
      </c>
      <c r="V184" s="4">
        <v>21965598.314979002</v>
      </c>
      <c r="W184" s="4">
        <v>4562836.7611866221</v>
      </c>
      <c r="X184" s="4">
        <v>38510.555078807585</v>
      </c>
      <c r="Y184" s="4">
        <v>83220.159313378856</v>
      </c>
      <c r="Z184" s="5">
        <v>29183638.119579006</v>
      </c>
    </row>
    <row r="185" spans="1:26" ht="13" x14ac:dyDescent="0.3">
      <c r="A185" s="8"/>
      <c r="B185" s="8" t="s">
        <v>8</v>
      </c>
      <c r="C185" s="5">
        <v>15186868.884999871</v>
      </c>
      <c r="D185" s="5">
        <v>62762612.841197997</v>
      </c>
      <c r="E185" s="5">
        <v>16376162.76989173</v>
      </c>
      <c r="F185" s="5">
        <v>237122.46290013249</v>
      </c>
      <c r="G185" s="5">
        <v>311912.13910827367</v>
      </c>
      <c r="H185" s="5">
        <v>94874679.09809801</v>
      </c>
      <c r="J185" s="8"/>
      <c r="K185" s="8" t="s">
        <v>8</v>
      </c>
      <c r="L185" s="11">
        <v>98.37255341577648</v>
      </c>
      <c r="M185" s="11">
        <v>99.528291064794814</v>
      </c>
      <c r="N185" s="11">
        <v>98.131505394595138</v>
      </c>
      <c r="O185" s="11">
        <v>94.260171624618181</v>
      </c>
      <c r="P185" s="11">
        <v>92.466889156874132</v>
      </c>
      <c r="Q185" s="11">
        <v>99.059910530368242</v>
      </c>
      <c r="S185" s="8"/>
      <c r="T185" s="8" t="s">
        <v>8</v>
      </c>
      <c r="U185" s="5">
        <v>15438115.976121729</v>
      </c>
      <c r="V185" s="5">
        <v>63060072.839328006</v>
      </c>
      <c r="W185" s="5">
        <v>16687976.714554399</v>
      </c>
      <c r="X185" s="5">
        <v>251561.67107826757</v>
      </c>
      <c r="Y185" s="5">
        <v>337323.05904560175</v>
      </c>
      <c r="Z185" s="5">
        <v>95775050.260127991</v>
      </c>
    </row>
    <row r="187" spans="1:26" ht="13" x14ac:dyDescent="0.3">
      <c r="C187" s="2" t="s">
        <v>49</v>
      </c>
      <c r="L187" s="2" t="s">
        <v>50</v>
      </c>
      <c r="Q187" s="1"/>
      <c r="U187" s="2" t="s">
        <v>51</v>
      </c>
      <c r="Z187" s="1"/>
    </row>
    <row r="188" spans="1:26" x14ac:dyDescent="0.25">
      <c r="A188" s="8" t="s">
        <v>11</v>
      </c>
      <c r="B188" s="8"/>
      <c r="C188" s="8" t="s">
        <v>41</v>
      </c>
      <c r="D188" s="8" t="s">
        <v>42</v>
      </c>
      <c r="E188" s="8" t="s">
        <v>43</v>
      </c>
      <c r="F188" s="8" t="s">
        <v>44</v>
      </c>
      <c r="G188" s="8" t="s">
        <v>45</v>
      </c>
      <c r="H188" s="8" t="s">
        <v>8</v>
      </c>
      <c r="J188" s="8" t="s">
        <v>11</v>
      </c>
      <c r="K188" s="8"/>
      <c r="L188" s="8" t="s">
        <v>0</v>
      </c>
      <c r="M188" s="8" t="s">
        <v>1</v>
      </c>
      <c r="N188" s="8" t="s">
        <v>2</v>
      </c>
      <c r="O188" s="8" t="s">
        <v>7</v>
      </c>
      <c r="P188" s="8" t="s">
        <v>3</v>
      </c>
      <c r="Q188" s="8" t="s">
        <v>8</v>
      </c>
      <c r="S188" s="8" t="s">
        <v>11</v>
      </c>
      <c r="T188" s="8"/>
      <c r="U188" s="8" t="s">
        <v>41</v>
      </c>
      <c r="V188" s="8" t="s">
        <v>42</v>
      </c>
      <c r="W188" s="8" t="s">
        <v>43</v>
      </c>
      <c r="X188" s="8" t="s">
        <v>44</v>
      </c>
      <c r="Y188" s="8" t="s">
        <v>45</v>
      </c>
      <c r="Z188" s="8" t="s">
        <v>8</v>
      </c>
    </row>
    <row r="189" spans="1:26" ht="13" x14ac:dyDescent="0.3">
      <c r="A189" s="8" t="s">
        <v>10</v>
      </c>
      <c r="B189" s="8" t="s">
        <v>36</v>
      </c>
      <c r="C189" s="4">
        <v>76713.271904740875</v>
      </c>
      <c r="D189" s="4">
        <v>455827.57838399982</v>
      </c>
      <c r="E189" s="4">
        <v>65330.528071229848</v>
      </c>
      <c r="F189" s="4">
        <v>92.435295259147082</v>
      </c>
      <c r="G189" s="4">
        <v>399.15522877014922</v>
      </c>
      <c r="H189" s="5">
        <v>598362.96888399974</v>
      </c>
      <c r="J189" s="8" t="s">
        <v>10</v>
      </c>
      <c r="K189" s="8" t="s">
        <v>36</v>
      </c>
      <c r="L189" s="10">
        <v>99.540657395455867</v>
      </c>
      <c r="M189" s="10">
        <v>100.00012809399334</v>
      </c>
      <c r="N189" s="10">
        <v>100.12774054100993</v>
      </c>
      <c r="O189" s="10">
        <v>88.150419500844762</v>
      </c>
      <c r="P189" s="10">
        <v>87.930397162118595</v>
      </c>
      <c r="Q189" s="11">
        <v>99.943663509436163</v>
      </c>
      <c r="S189" s="8" t="s">
        <v>10</v>
      </c>
      <c r="T189" s="8" t="s">
        <v>36</v>
      </c>
      <c r="U189" s="4">
        <v>77067.274731744852</v>
      </c>
      <c r="V189" s="4">
        <v>455826.99449699977</v>
      </c>
      <c r="W189" s="4">
        <v>65247.180969265988</v>
      </c>
      <c r="X189" s="4">
        <v>104.86086825515476</v>
      </c>
      <c r="Y189" s="4">
        <v>453.94453073403133</v>
      </c>
      <c r="Z189" s="5">
        <v>598700.25559699978</v>
      </c>
    </row>
    <row r="190" spans="1:26" ht="13" x14ac:dyDescent="0.3">
      <c r="A190" s="8"/>
      <c r="B190" s="8" t="s">
        <v>37</v>
      </c>
      <c r="C190" s="4">
        <v>34352.953390608185</v>
      </c>
      <c r="D190" s="4">
        <v>170492.18550000002</v>
      </c>
      <c r="E190" s="4">
        <v>25172.750533042483</v>
      </c>
      <c r="F190" s="4">
        <v>35.622909391820443</v>
      </c>
      <c r="G190" s="4">
        <v>146.27526695751811</v>
      </c>
      <c r="H190" s="5">
        <v>230199.78760000004</v>
      </c>
      <c r="J190" s="8"/>
      <c r="K190" s="8" t="s">
        <v>37</v>
      </c>
      <c r="L190" s="10">
        <v>100.2365242696861</v>
      </c>
      <c r="M190" s="10">
        <v>99.998935490401166</v>
      </c>
      <c r="N190" s="10">
        <v>98.293705902895923</v>
      </c>
      <c r="O190" s="10">
        <v>88.273948629504744</v>
      </c>
      <c r="P190" s="10">
        <v>85.828646310495088</v>
      </c>
      <c r="Q190" s="11">
        <v>99.832334118099908</v>
      </c>
      <c r="S190" s="8"/>
      <c r="T190" s="8" t="s">
        <v>37</v>
      </c>
      <c r="U190" s="4">
        <v>34271.892048233494</v>
      </c>
      <c r="V190" s="4">
        <v>170494.00042499998</v>
      </c>
      <c r="W190" s="4">
        <v>25609.727806895971</v>
      </c>
      <c r="X190" s="4">
        <v>40.354951766498658</v>
      </c>
      <c r="Y190" s="4">
        <v>170.42709310403239</v>
      </c>
      <c r="Z190" s="5">
        <v>230586.40232499994</v>
      </c>
    </row>
    <row r="191" spans="1:26" ht="13" x14ac:dyDescent="0.3">
      <c r="A191" s="8"/>
      <c r="B191" s="8" t="s">
        <v>38</v>
      </c>
      <c r="C191" s="4">
        <v>63263.349464571555</v>
      </c>
      <c r="D191" s="4">
        <v>273099.67019999993</v>
      </c>
      <c r="E191" s="4">
        <v>63951.101226861203</v>
      </c>
      <c r="F191" s="4">
        <v>66.348935428475642</v>
      </c>
      <c r="G191" s="4">
        <v>327.5184731388033</v>
      </c>
      <c r="H191" s="5">
        <v>400707.98829999997</v>
      </c>
      <c r="J191" s="8"/>
      <c r="K191" s="8" t="s">
        <v>38</v>
      </c>
      <c r="L191" s="10">
        <v>99.853011533408932</v>
      </c>
      <c r="M191" s="10">
        <v>100.00492075337772</v>
      </c>
      <c r="N191" s="10">
        <v>100.28096279852994</v>
      </c>
      <c r="O191" s="10">
        <v>88.265974902349271</v>
      </c>
      <c r="P191" s="10">
        <v>88.603599078051658</v>
      </c>
      <c r="Q191" s="11">
        <v>100.01211502691527</v>
      </c>
      <c r="S191" s="8"/>
      <c r="T191" s="8" t="s">
        <v>38</v>
      </c>
      <c r="U191" s="4">
        <v>63356.476177390839</v>
      </c>
      <c r="V191" s="4">
        <v>273086.23229999992</v>
      </c>
      <c r="W191" s="4">
        <v>63771.925839346535</v>
      </c>
      <c r="X191" s="4">
        <v>75.169322609169654</v>
      </c>
      <c r="Y191" s="4">
        <v>369.64466065344533</v>
      </c>
      <c r="Z191" s="5">
        <v>400659.44829999987</v>
      </c>
    </row>
    <row r="192" spans="1:26" ht="13" x14ac:dyDescent="0.3">
      <c r="A192" s="8"/>
      <c r="B192" s="8" t="s">
        <v>39</v>
      </c>
      <c r="C192" s="4">
        <v>188928.63852117848</v>
      </c>
      <c r="D192" s="4">
        <v>956377.84892099991</v>
      </c>
      <c r="E192" s="4">
        <v>215859.31024391094</v>
      </c>
      <c r="F192" s="4">
        <v>195.58667882159921</v>
      </c>
      <c r="G192" s="4">
        <v>1253.3715560890719</v>
      </c>
      <c r="H192" s="5">
        <v>1362614.7559209999</v>
      </c>
      <c r="J192" s="8"/>
      <c r="K192" s="8" t="s">
        <v>39</v>
      </c>
      <c r="L192" s="10">
        <v>99.852601573007149</v>
      </c>
      <c r="M192" s="10">
        <v>100.00200590978025</v>
      </c>
      <c r="N192" s="10">
        <v>99.701412913582232</v>
      </c>
      <c r="O192" s="10">
        <v>88.143535188779936</v>
      </c>
      <c r="P192" s="10">
        <v>87.291673968695434</v>
      </c>
      <c r="Q192" s="11">
        <v>99.91824302807396</v>
      </c>
      <c r="S192" s="8"/>
      <c r="T192" s="8" t="s">
        <v>39</v>
      </c>
      <c r="U192" s="4">
        <v>189207.52744037766</v>
      </c>
      <c r="V192" s="4">
        <v>956358.6652289998</v>
      </c>
      <c r="W192" s="4">
        <v>216505.76851003143</v>
      </c>
      <c r="X192" s="4">
        <v>221.89565962234749</v>
      </c>
      <c r="Y192" s="4">
        <v>1435.8431899685602</v>
      </c>
      <c r="Z192" s="5">
        <v>1363729.7000289997</v>
      </c>
    </row>
    <row r="193" spans="1:26" ht="13" x14ac:dyDescent="0.3">
      <c r="A193" s="8"/>
      <c r="B193" s="8" t="s">
        <v>4</v>
      </c>
      <c r="C193" s="4">
        <v>561926.49220325192</v>
      </c>
      <c r="D193" s="4">
        <v>978550.63802099985</v>
      </c>
      <c r="E193" s="4">
        <v>474347.70404164953</v>
      </c>
      <c r="F193" s="4">
        <v>586.46909674801816</v>
      </c>
      <c r="G193" s="4">
        <v>2321.3119583505727</v>
      </c>
      <c r="H193" s="5">
        <v>2017732.6153209996</v>
      </c>
      <c r="J193" s="8"/>
      <c r="K193" s="8" t="s">
        <v>4</v>
      </c>
      <c r="L193" s="10">
        <v>96.329461672371281</v>
      </c>
      <c r="M193" s="10">
        <v>98.392986680854378</v>
      </c>
      <c r="N193" s="10">
        <v>95.881149347616059</v>
      </c>
      <c r="O193" s="10">
        <v>84.751277409009489</v>
      </c>
      <c r="P193" s="10">
        <v>83.753127376841491</v>
      </c>
      <c r="Q193" s="11">
        <v>97.190508199913694</v>
      </c>
      <c r="S193" s="8"/>
      <c r="T193" s="8" t="s">
        <v>4</v>
      </c>
      <c r="U193" s="4">
        <v>583338.14229590027</v>
      </c>
      <c r="V193" s="4">
        <v>994532.91441900027</v>
      </c>
      <c r="W193" s="4">
        <v>494724.67452586233</v>
      </c>
      <c r="X193" s="4">
        <v>691.98850409973113</v>
      </c>
      <c r="Y193" s="4">
        <v>2771.6122741375229</v>
      </c>
      <c r="Z193" s="5">
        <v>2076059.3320190001</v>
      </c>
    </row>
    <row r="194" spans="1:26" ht="13" x14ac:dyDescent="0.3">
      <c r="A194" s="8"/>
      <c r="B194" s="8" t="s">
        <v>5</v>
      </c>
      <c r="C194" s="4">
        <v>120545.8586128373</v>
      </c>
      <c r="D194" s="4">
        <v>639096.648927</v>
      </c>
      <c r="E194" s="4">
        <v>137876.00039012227</v>
      </c>
      <c r="F194" s="4">
        <v>153.14598716270598</v>
      </c>
      <c r="G194" s="4">
        <v>968.92920987772573</v>
      </c>
      <c r="H194" s="5">
        <v>898640.58312700002</v>
      </c>
      <c r="J194" s="8"/>
      <c r="K194" s="8" t="s">
        <v>5</v>
      </c>
      <c r="L194" s="10">
        <v>97.354957150706113</v>
      </c>
      <c r="M194" s="10">
        <v>99.057060402182913</v>
      </c>
      <c r="N194" s="10">
        <v>97.86790540045655</v>
      </c>
      <c r="O194" s="10">
        <v>85.913461088958499</v>
      </c>
      <c r="P194" s="10">
        <v>86.353242091057425</v>
      </c>
      <c r="Q194" s="11">
        <v>98.623687630730501</v>
      </c>
      <c r="S194" s="8"/>
      <c r="T194" s="8" t="s">
        <v>5</v>
      </c>
      <c r="U194" s="4">
        <v>123820.97649761329</v>
      </c>
      <c r="V194" s="4">
        <v>645180.30954299984</v>
      </c>
      <c r="W194" s="4">
        <v>140879.68862310919</v>
      </c>
      <c r="X194" s="4">
        <v>178.25610238671683</v>
      </c>
      <c r="Y194" s="4">
        <v>1122.0530768908632</v>
      </c>
      <c r="Z194" s="5">
        <v>911181.28384299995</v>
      </c>
    </row>
    <row r="195" spans="1:26" ht="13" x14ac:dyDescent="0.3">
      <c r="A195" s="8"/>
      <c r="B195" s="8" t="s">
        <v>6</v>
      </c>
      <c r="C195" s="4">
        <v>223150.08981405568</v>
      </c>
      <c r="D195" s="4">
        <v>1551730.7424630001</v>
      </c>
      <c r="E195" s="4">
        <v>396218.62693255133</v>
      </c>
      <c r="F195" s="4">
        <v>227.43068594431261</v>
      </c>
      <c r="G195" s="4">
        <v>1881.8524674486546</v>
      </c>
      <c r="H195" s="5">
        <v>2173208.7423629998</v>
      </c>
      <c r="J195" s="8"/>
      <c r="K195" s="8" t="s">
        <v>6</v>
      </c>
      <c r="L195" s="10">
        <v>92.985744961611644</v>
      </c>
      <c r="M195" s="10">
        <v>98.315645497466392</v>
      </c>
      <c r="N195" s="10">
        <v>93.586090063615828</v>
      </c>
      <c r="O195" s="10">
        <v>81.452422045953071</v>
      </c>
      <c r="P195" s="10">
        <v>81.889327048998794</v>
      </c>
      <c r="Q195" s="11">
        <v>96.834566001875004</v>
      </c>
      <c r="S195" s="8"/>
      <c r="T195" s="8" t="s">
        <v>6</v>
      </c>
      <c r="U195" s="4">
        <v>239983.11774152183</v>
      </c>
      <c r="V195" s="4">
        <v>1578315.1650090001</v>
      </c>
      <c r="W195" s="4">
        <v>423373.41656566574</v>
      </c>
      <c r="X195" s="4">
        <v>279.21905847809273</v>
      </c>
      <c r="Y195" s="4">
        <v>2298.043634334229</v>
      </c>
      <c r="Z195" s="5">
        <v>2244248.9620090001</v>
      </c>
    </row>
    <row r="196" spans="1:26" ht="13" x14ac:dyDescent="0.3">
      <c r="A196" s="8"/>
      <c r="B196" s="8" t="s">
        <v>8</v>
      </c>
      <c r="C196" s="5">
        <v>1268880.6539112439</v>
      </c>
      <c r="D196" s="5">
        <v>5025175.3124159994</v>
      </c>
      <c r="E196" s="5">
        <v>1378756.0214393677</v>
      </c>
      <c r="F196" s="5">
        <v>1357.0395887560792</v>
      </c>
      <c r="G196" s="5">
        <v>7298.4141606324956</v>
      </c>
      <c r="H196" s="5">
        <v>7681467.4415159989</v>
      </c>
      <c r="J196" s="8"/>
      <c r="K196" s="8" t="s">
        <v>8</v>
      </c>
      <c r="L196" s="11">
        <v>96.78388309065636</v>
      </c>
      <c r="M196" s="11">
        <v>99.041763100565163</v>
      </c>
      <c r="N196" s="11">
        <v>96.408928276055008</v>
      </c>
      <c r="O196" s="11">
        <v>85.254864502724843</v>
      </c>
      <c r="P196" s="11">
        <v>84.652974625716766</v>
      </c>
      <c r="Q196" s="11">
        <v>98.163643379377291</v>
      </c>
      <c r="S196" s="8"/>
      <c r="T196" s="8" t="s">
        <v>8</v>
      </c>
      <c r="U196" s="5">
        <v>1311045.4069327824</v>
      </c>
      <c r="V196" s="5">
        <v>5073794.2814219994</v>
      </c>
      <c r="W196" s="5">
        <v>1430112.3828401773</v>
      </c>
      <c r="X196" s="5">
        <v>1591.7444672177112</v>
      </c>
      <c r="Y196" s="5">
        <v>8621.5684598226835</v>
      </c>
      <c r="Z196" s="5">
        <v>7825165.3841219991</v>
      </c>
    </row>
    <row r="197" spans="1:26" ht="13" x14ac:dyDescent="0.3">
      <c r="C197" s="2"/>
      <c r="H197" s="3"/>
      <c r="Q197" s="3"/>
      <c r="U197" s="2"/>
      <c r="Z197" s="3"/>
    </row>
    <row r="198" spans="1:26" x14ac:dyDescent="0.25">
      <c r="A198" s="8" t="s">
        <v>11</v>
      </c>
      <c r="B198" s="8"/>
      <c r="C198" s="8" t="s">
        <v>41</v>
      </c>
      <c r="D198" s="8" t="s">
        <v>42</v>
      </c>
      <c r="E198" s="8" t="s">
        <v>43</v>
      </c>
      <c r="F198" s="8" t="s">
        <v>44</v>
      </c>
      <c r="G198" s="8" t="s">
        <v>45</v>
      </c>
      <c r="H198" s="8" t="s">
        <v>8</v>
      </c>
      <c r="J198" s="8" t="s">
        <v>11</v>
      </c>
      <c r="K198" s="8"/>
      <c r="L198" s="8" t="s">
        <v>0</v>
      </c>
      <c r="M198" s="8" t="s">
        <v>1</v>
      </c>
      <c r="N198" s="8" t="s">
        <v>2</v>
      </c>
      <c r="O198" s="8" t="s">
        <v>7</v>
      </c>
      <c r="P198" s="8" t="s">
        <v>3</v>
      </c>
      <c r="Q198" s="8" t="s">
        <v>8</v>
      </c>
      <c r="S198" s="8" t="s">
        <v>11</v>
      </c>
      <c r="T198" s="8"/>
      <c r="U198" s="8" t="s">
        <v>41</v>
      </c>
      <c r="V198" s="8" t="s">
        <v>42</v>
      </c>
      <c r="W198" s="8" t="s">
        <v>43</v>
      </c>
      <c r="X198" s="8" t="s">
        <v>44</v>
      </c>
      <c r="Y198" s="8" t="s">
        <v>45</v>
      </c>
      <c r="Z198" s="8" t="s">
        <v>8</v>
      </c>
    </row>
    <row r="199" spans="1:26" ht="13" x14ac:dyDescent="0.3">
      <c r="A199" s="8" t="s">
        <v>9</v>
      </c>
      <c r="B199" s="8" t="s">
        <v>36</v>
      </c>
      <c r="C199" s="4">
        <v>35325.293341584475</v>
      </c>
      <c r="D199" s="4">
        <v>182141.09319900002</v>
      </c>
      <c r="E199" s="4">
        <v>35926.216669527865</v>
      </c>
      <c r="F199" s="4">
        <v>21.919858415509832</v>
      </c>
      <c r="G199" s="4">
        <v>111.47393047212722</v>
      </c>
      <c r="H199" s="5">
        <v>253525.99699900002</v>
      </c>
      <c r="J199" s="8" t="s">
        <v>9</v>
      </c>
      <c r="K199" s="8" t="s">
        <v>36</v>
      </c>
      <c r="L199" s="10">
        <v>100.36349594483977</v>
      </c>
      <c r="M199" s="10">
        <v>99.999437513951833</v>
      </c>
      <c r="N199" s="10">
        <v>100.17564535549141</v>
      </c>
      <c r="O199" s="10">
        <v>90.395988396211564</v>
      </c>
      <c r="P199" s="10">
        <v>94.489196237238858</v>
      </c>
      <c r="Q199" s="11">
        <v>100.07147499816169</v>
      </c>
      <c r="S199" s="8" t="s">
        <v>9</v>
      </c>
      <c r="T199" s="8" t="s">
        <v>36</v>
      </c>
      <c r="U199" s="4">
        <v>35197.352392945155</v>
      </c>
      <c r="V199" s="4">
        <v>182142.11772300006</v>
      </c>
      <c r="W199" s="4">
        <v>35863.22458122149</v>
      </c>
      <c r="X199" s="4">
        <v>24.248707054823775</v>
      </c>
      <c r="Y199" s="4">
        <v>117.97531877850238</v>
      </c>
      <c r="Z199" s="5">
        <v>253344.91872300004</v>
      </c>
    </row>
    <row r="200" spans="1:26" ht="13" x14ac:dyDescent="0.3">
      <c r="A200" s="8"/>
      <c r="B200" s="8" t="s">
        <v>37</v>
      </c>
      <c r="C200" s="4">
        <v>20981.767230722613</v>
      </c>
      <c r="D200" s="4">
        <v>109327.04212499999</v>
      </c>
      <c r="E200" s="4">
        <v>19208.439171891267</v>
      </c>
      <c r="F200" s="4">
        <v>11.991869277389599</v>
      </c>
      <c r="G200" s="4">
        <v>55.55732810873873</v>
      </c>
      <c r="H200" s="5">
        <v>149584.79772499998</v>
      </c>
      <c r="J200" s="8"/>
      <c r="K200" s="8" t="s">
        <v>37</v>
      </c>
      <c r="L200" s="10">
        <v>100.72907197305881</v>
      </c>
      <c r="M200" s="10">
        <v>99.999888591274427</v>
      </c>
      <c r="N200" s="10">
        <v>100.02619892121807</v>
      </c>
      <c r="O200" s="10">
        <v>90.82582975911437</v>
      </c>
      <c r="P200" s="10">
        <v>94.496800641105992</v>
      </c>
      <c r="Q200" s="11">
        <v>100.10193734987492</v>
      </c>
      <c r="S200" s="8"/>
      <c r="T200" s="8" t="s">
        <v>37</v>
      </c>
      <c r="U200" s="4">
        <v>20829.902251392166</v>
      </c>
      <c r="V200" s="4">
        <v>109327.16392500002</v>
      </c>
      <c r="W200" s="4">
        <v>19203.408086135594</v>
      </c>
      <c r="X200" s="4">
        <v>13.203148607828947</v>
      </c>
      <c r="Y200" s="4">
        <v>58.792813864400145</v>
      </c>
      <c r="Z200" s="5">
        <v>149432.470225</v>
      </c>
    </row>
    <row r="201" spans="1:26" ht="13" x14ac:dyDescent="0.3">
      <c r="A201" s="8"/>
      <c r="B201" s="8" t="s">
        <v>38</v>
      </c>
      <c r="C201" s="4">
        <v>49660.524679592701</v>
      </c>
      <c r="D201" s="4">
        <v>210378.65152499996</v>
      </c>
      <c r="E201" s="4">
        <v>53583.910996992076</v>
      </c>
      <c r="F201" s="4">
        <v>27.569220407286444</v>
      </c>
      <c r="G201" s="4">
        <v>224.61690300793271</v>
      </c>
      <c r="H201" s="5">
        <v>313875.27332499996</v>
      </c>
      <c r="J201" s="8"/>
      <c r="K201" s="8" t="s">
        <v>38</v>
      </c>
      <c r="L201" s="10">
        <v>99.963925042530164</v>
      </c>
      <c r="M201" s="10">
        <v>99.982346703262721</v>
      </c>
      <c r="N201" s="10">
        <v>100.11010441135294</v>
      </c>
      <c r="O201" s="10">
        <v>93.787398496578987</v>
      </c>
      <c r="P201" s="10">
        <v>95.868423887224736</v>
      </c>
      <c r="Q201" s="11">
        <v>99.997566027113947</v>
      </c>
      <c r="S201" s="8"/>
      <c r="T201" s="8" t="s">
        <v>38</v>
      </c>
      <c r="U201" s="4">
        <v>49678.446157915845</v>
      </c>
      <c r="V201" s="4">
        <v>210415.79684999998</v>
      </c>
      <c r="W201" s="4">
        <v>53524.977635439784</v>
      </c>
      <c r="X201" s="4">
        <v>29.395442084143177</v>
      </c>
      <c r="Y201" s="4">
        <v>234.29706456023712</v>
      </c>
      <c r="Z201" s="5">
        <v>313882.91314999998</v>
      </c>
    </row>
    <row r="202" spans="1:26" ht="13" x14ac:dyDescent="0.3">
      <c r="A202" s="8"/>
      <c r="B202" s="8" t="s">
        <v>39</v>
      </c>
      <c r="C202" s="4">
        <v>158235.44268239842</v>
      </c>
      <c r="D202" s="4">
        <v>853334.71393499989</v>
      </c>
      <c r="E202" s="4">
        <v>185757.06673510376</v>
      </c>
      <c r="F202" s="4">
        <v>72.043517601584028</v>
      </c>
      <c r="G202" s="4">
        <v>933.02896489622594</v>
      </c>
      <c r="H202" s="5">
        <v>1198332.295835</v>
      </c>
      <c r="J202" s="8"/>
      <c r="K202" s="8" t="s">
        <v>39</v>
      </c>
      <c r="L202" s="10">
        <v>99.956286194663605</v>
      </c>
      <c r="M202" s="10">
        <v>100.00013247820334</v>
      </c>
      <c r="N202" s="10">
        <v>99.42601164994889</v>
      </c>
      <c r="O202" s="10">
        <v>91.285225558938933</v>
      </c>
      <c r="P202" s="10">
        <v>95.521555557944055</v>
      </c>
      <c r="Q202" s="11">
        <v>99.900704575574068</v>
      </c>
      <c r="S202" s="8"/>
      <c r="T202" s="8" t="s">
        <v>39</v>
      </c>
      <c r="U202" s="4">
        <v>158304.64366616914</v>
      </c>
      <c r="V202" s="4">
        <v>853333.58345400007</v>
      </c>
      <c r="W202" s="4">
        <v>186829.44598954881</v>
      </c>
      <c r="X202" s="4">
        <v>78.921333830816508</v>
      </c>
      <c r="Y202" s="4">
        <v>976.77321045116764</v>
      </c>
      <c r="Z202" s="5">
        <v>1199523.3676540002</v>
      </c>
    </row>
    <row r="203" spans="1:26" ht="13" x14ac:dyDescent="0.3">
      <c r="A203" s="8"/>
      <c r="B203" s="8" t="s">
        <v>4</v>
      </c>
      <c r="C203" s="4">
        <v>561876.0854083579</v>
      </c>
      <c r="D203" s="4">
        <v>902564.80333799985</v>
      </c>
      <c r="E203" s="4">
        <v>464554.17436598276</v>
      </c>
      <c r="F203" s="4">
        <v>297.84889164203901</v>
      </c>
      <c r="G203" s="4">
        <v>988.77063401716453</v>
      </c>
      <c r="H203" s="5">
        <v>1930281.6826379995</v>
      </c>
      <c r="J203" s="8"/>
      <c r="K203" s="8" t="s">
        <v>4</v>
      </c>
      <c r="L203" s="10">
        <v>98.366313926544493</v>
      </c>
      <c r="M203" s="10">
        <v>99.618706142241521</v>
      </c>
      <c r="N203" s="10">
        <v>98.089011108925007</v>
      </c>
      <c r="O203" s="10">
        <v>89.34466463044248</v>
      </c>
      <c r="P203" s="10">
        <v>90.760890407452607</v>
      </c>
      <c r="Q203" s="11">
        <v>98.874478474303004</v>
      </c>
      <c r="S203" s="8"/>
      <c r="T203" s="8" t="s">
        <v>4</v>
      </c>
      <c r="U203" s="4">
        <v>571207.82814728783</v>
      </c>
      <c r="V203" s="4">
        <v>906019.39965899987</v>
      </c>
      <c r="W203" s="4">
        <v>473604.70771808352</v>
      </c>
      <c r="X203" s="4">
        <v>333.37065271220763</v>
      </c>
      <c r="Y203" s="4">
        <v>1089.4236819166044</v>
      </c>
      <c r="Z203" s="5">
        <v>1952254.7298590003</v>
      </c>
    </row>
    <row r="204" spans="1:26" ht="13" x14ac:dyDescent="0.3">
      <c r="A204" s="8"/>
      <c r="B204" s="8" t="s">
        <v>5</v>
      </c>
      <c r="C204" s="4">
        <v>64235.07790842931</v>
      </c>
      <c r="D204" s="4">
        <v>316770.37995899993</v>
      </c>
      <c r="E204" s="4">
        <v>66764.383923074667</v>
      </c>
      <c r="F204" s="4">
        <v>34.364091570675647</v>
      </c>
      <c r="G204" s="4">
        <v>488.82967692534027</v>
      </c>
      <c r="H204" s="5">
        <v>448293.03555899992</v>
      </c>
      <c r="J204" s="8"/>
      <c r="K204" s="8" t="s">
        <v>5</v>
      </c>
      <c r="L204" s="10">
        <v>99.035793415293611</v>
      </c>
      <c r="M204" s="10">
        <v>99.653140478259132</v>
      </c>
      <c r="N204" s="10">
        <v>98.065051822576379</v>
      </c>
      <c r="O204" s="10">
        <v>88.508165263642383</v>
      </c>
      <c r="P204" s="10">
        <v>94.528050781032974</v>
      </c>
      <c r="Q204" s="11">
        <v>99.318063032918914</v>
      </c>
      <c r="S204" s="8"/>
      <c r="T204" s="8" t="s">
        <v>5</v>
      </c>
      <c r="U204" s="4">
        <v>64860.46680018802</v>
      </c>
      <c r="V204" s="4">
        <v>317872.95256200008</v>
      </c>
      <c r="W204" s="4">
        <v>68081.730119174099</v>
      </c>
      <c r="X204" s="4">
        <v>38.825899811971155</v>
      </c>
      <c r="Y204" s="4">
        <v>517.12658082591486</v>
      </c>
      <c r="Z204" s="5">
        <v>451371.10196200007</v>
      </c>
    </row>
    <row r="205" spans="1:26" ht="13" x14ac:dyDescent="0.3">
      <c r="A205" s="8"/>
      <c r="B205" s="8" t="s">
        <v>6</v>
      </c>
      <c r="C205" s="4">
        <v>250588.53332460677</v>
      </c>
      <c r="D205" s="4">
        <v>1841743.7613630001</v>
      </c>
      <c r="E205" s="4">
        <v>441525.67504090129</v>
      </c>
      <c r="F205" s="4">
        <v>141.09877539320513</v>
      </c>
      <c r="G205" s="4">
        <v>1149.0693590988781</v>
      </c>
      <c r="H205" s="5">
        <v>2535148.1378630004</v>
      </c>
      <c r="J205" s="8"/>
      <c r="K205" s="8" t="s">
        <v>6</v>
      </c>
      <c r="L205" s="10">
        <v>95.703609550305046</v>
      </c>
      <c r="M205" s="10">
        <v>99.598393574433402</v>
      </c>
      <c r="N205" s="10">
        <v>94.807275215106074</v>
      </c>
      <c r="O205" s="10">
        <v>88.019807572616216</v>
      </c>
      <c r="P205" s="10">
        <v>89.633371075060865</v>
      </c>
      <c r="Q205" s="11">
        <v>98.331714971646633</v>
      </c>
      <c r="S205" s="8"/>
      <c r="T205" s="8" t="s">
        <v>6</v>
      </c>
      <c r="U205" s="4">
        <v>261838.12136457505</v>
      </c>
      <c r="V205" s="4">
        <v>1849170.1474949992</v>
      </c>
      <c r="W205" s="4">
        <v>465708.64318074082</v>
      </c>
      <c r="X205" s="4">
        <v>160.3034354248035</v>
      </c>
      <c r="Y205" s="4">
        <v>1281.9660192593039</v>
      </c>
      <c r="Z205" s="5">
        <v>2578159.1814949992</v>
      </c>
    </row>
    <row r="206" spans="1:26" ht="13" x14ac:dyDescent="0.3">
      <c r="A206" s="8"/>
      <c r="B206" s="8" t="s">
        <v>8</v>
      </c>
      <c r="C206" s="5">
        <v>1140902.7245756921</v>
      </c>
      <c r="D206" s="5">
        <v>4416260.445444</v>
      </c>
      <c r="E206" s="5">
        <v>1267319.8669034736</v>
      </c>
      <c r="F206" s="5">
        <v>606.83622430768969</v>
      </c>
      <c r="G206" s="5">
        <v>3951.3467965264072</v>
      </c>
      <c r="H206" s="5">
        <v>6829041.2199440002</v>
      </c>
      <c r="J206" s="8"/>
      <c r="K206" s="8" t="s">
        <v>8</v>
      </c>
      <c r="L206" s="11">
        <v>98.191433593688259</v>
      </c>
      <c r="M206" s="11">
        <v>99.728546680187051</v>
      </c>
      <c r="N206" s="11">
        <v>97.275419808649872</v>
      </c>
      <c r="O206" s="11">
        <v>89.46842104109696</v>
      </c>
      <c r="P206" s="11">
        <v>92.399884557848551</v>
      </c>
      <c r="Q206" s="11">
        <v>99.000757088196252</v>
      </c>
      <c r="S206" s="8"/>
      <c r="T206" s="8" t="s">
        <v>8</v>
      </c>
      <c r="U206" s="5">
        <v>1161916.7607804732</v>
      </c>
      <c r="V206" s="5">
        <v>4428281.1616679989</v>
      </c>
      <c r="W206" s="5">
        <v>1302816.137310344</v>
      </c>
      <c r="X206" s="5">
        <v>678.26861952659465</v>
      </c>
      <c r="Y206" s="5">
        <v>4276.3546896561302</v>
      </c>
      <c r="Z206" s="5">
        <v>6897968.6830679998</v>
      </c>
    </row>
    <row r="207" spans="1:26" x14ac:dyDescent="0.25">
      <c r="Z207" s="1"/>
    </row>
    <row r="208" spans="1:26" x14ac:dyDescent="0.25">
      <c r="A208" s="8" t="s">
        <v>11</v>
      </c>
      <c r="B208" s="8"/>
      <c r="C208" s="8" t="s">
        <v>0</v>
      </c>
      <c r="D208" s="8" t="s">
        <v>1</v>
      </c>
      <c r="E208" s="8" t="s">
        <v>2</v>
      </c>
      <c r="F208" s="8" t="s">
        <v>7</v>
      </c>
      <c r="G208" s="8" t="s">
        <v>3</v>
      </c>
      <c r="H208" s="8" t="s">
        <v>8</v>
      </c>
      <c r="J208" s="8" t="s">
        <v>11</v>
      </c>
      <c r="K208" s="8"/>
      <c r="L208" s="8" t="s">
        <v>0</v>
      </c>
      <c r="M208" s="8" t="s">
        <v>1</v>
      </c>
      <c r="N208" s="8" t="s">
        <v>2</v>
      </c>
      <c r="O208" s="8" t="s">
        <v>7</v>
      </c>
      <c r="P208" s="8" t="s">
        <v>3</v>
      </c>
      <c r="Q208" s="8" t="s">
        <v>8</v>
      </c>
      <c r="S208" s="8" t="s">
        <v>11</v>
      </c>
      <c r="T208" s="8"/>
      <c r="U208" s="8" t="s">
        <v>0</v>
      </c>
      <c r="V208" s="8" t="s">
        <v>1</v>
      </c>
      <c r="W208" s="8" t="s">
        <v>2</v>
      </c>
      <c r="X208" s="8" t="s">
        <v>7</v>
      </c>
      <c r="Y208" s="8" t="s">
        <v>3</v>
      </c>
      <c r="Z208" s="8" t="s">
        <v>8</v>
      </c>
    </row>
    <row r="209" spans="1:26" ht="13" x14ac:dyDescent="0.3">
      <c r="A209" s="8" t="s">
        <v>8</v>
      </c>
      <c r="B209" s="8" t="s">
        <v>36</v>
      </c>
      <c r="C209" s="4">
        <v>112038.56524632535</v>
      </c>
      <c r="D209" s="4">
        <v>637968.67158299987</v>
      </c>
      <c r="E209" s="4">
        <v>101256.74474075771</v>
      </c>
      <c r="F209" s="4">
        <v>114.35515367465692</v>
      </c>
      <c r="G209" s="4">
        <v>510.62915924227644</v>
      </c>
      <c r="H209" s="5">
        <v>851888.96588299982</v>
      </c>
      <c r="J209" s="8" t="s">
        <v>8</v>
      </c>
      <c r="K209" s="8" t="s">
        <v>36</v>
      </c>
      <c r="L209" s="10">
        <v>99.798634811200515</v>
      </c>
      <c r="M209" s="10">
        <v>99.999930931295651</v>
      </c>
      <c r="N209" s="10">
        <v>100.14473207725109</v>
      </c>
      <c r="O209" s="10">
        <v>88.572170886707823</v>
      </c>
      <c r="P209" s="10">
        <v>89.283342705713508</v>
      </c>
      <c r="Q209" s="11">
        <v>99.981666648470309</v>
      </c>
      <c r="S209" s="8" t="s">
        <v>8</v>
      </c>
      <c r="T209" s="8" t="s">
        <v>36</v>
      </c>
      <c r="U209" s="4">
        <v>112264.62712469001</v>
      </c>
      <c r="V209" s="4">
        <v>637969.11221999978</v>
      </c>
      <c r="W209" s="4">
        <v>101110.40555048749</v>
      </c>
      <c r="X209" s="4">
        <v>129.10957530997854</v>
      </c>
      <c r="Y209" s="4">
        <v>571.91984951253369</v>
      </c>
      <c r="Z209" s="5">
        <v>852045.17431999976</v>
      </c>
    </row>
    <row r="210" spans="1:26" ht="13" x14ac:dyDescent="0.3">
      <c r="A210" s="8"/>
      <c r="B210" s="8" t="s">
        <v>37</v>
      </c>
      <c r="C210" s="4">
        <v>55334.720621330795</v>
      </c>
      <c r="D210" s="4">
        <v>279819.227625</v>
      </c>
      <c r="E210" s="4">
        <v>44381.189704933749</v>
      </c>
      <c r="F210" s="4">
        <v>47.61477866921004</v>
      </c>
      <c r="G210" s="4">
        <v>201.83259506625683</v>
      </c>
      <c r="H210" s="5">
        <v>379784.58532499999</v>
      </c>
      <c r="J210" s="8"/>
      <c r="K210" s="8" t="s">
        <v>37</v>
      </c>
      <c r="L210" s="10">
        <v>100.4227200305648</v>
      </c>
      <c r="M210" s="10">
        <v>99.999307870437733</v>
      </c>
      <c r="N210" s="10">
        <v>99.036117023524397</v>
      </c>
      <c r="O210" s="10">
        <v>88.903038637332955</v>
      </c>
      <c r="P210" s="10">
        <v>88.051948775135216</v>
      </c>
      <c r="Q210" s="11">
        <v>99.938348529001246</v>
      </c>
      <c r="S210" s="8"/>
      <c r="T210" s="8" t="s">
        <v>37</v>
      </c>
      <c r="U210" s="4">
        <v>55101.794299625661</v>
      </c>
      <c r="V210" s="4">
        <v>279821.16434999998</v>
      </c>
      <c r="W210" s="4">
        <v>44813.135893031562</v>
      </c>
      <c r="X210" s="4">
        <v>53.558100374327609</v>
      </c>
      <c r="Y210" s="4">
        <v>229.21990696843255</v>
      </c>
      <c r="Z210" s="5">
        <v>380018.87254999997</v>
      </c>
    </row>
    <row r="211" spans="1:26" ht="13" x14ac:dyDescent="0.3">
      <c r="A211" s="8"/>
      <c r="B211" s="8" t="s">
        <v>38</v>
      </c>
      <c r="C211" s="4">
        <v>112923.87414416426</v>
      </c>
      <c r="D211" s="4">
        <v>483478.32172499993</v>
      </c>
      <c r="E211" s="4">
        <v>117535.01222385328</v>
      </c>
      <c r="F211" s="4">
        <v>93.918155835762093</v>
      </c>
      <c r="G211" s="4">
        <v>552.13537614673601</v>
      </c>
      <c r="H211" s="5">
        <v>714583.26162499993</v>
      </c>
      <c r="J211" s="8"/>
      <c r="K211" s="8" t="s">
        <v>38</v>
      </c>
      <c r="L211" s="10">
        <v>99.901757626007822</v>
      </c>
      <c r="M211" s="10">
        <v>99.995096726886203</v>
      </c>
      <c r="N211" s="10">
        <v>100.20299661970031</v>
      </c>
      <c r="O211" s="10">
        <v>89.81816782280616</v>
      </c>
      <c r="P211" s="10">
        <v>91.421962268194548</v>
      </c>
      <c r="Q211" s="11">
        <v>100.00572396784383</v>
      </c>
      <c r="S211" s="8"/>
      <c r="T211" s="8" t="s">
        <v>38</v>
      </c>
      <c r="U211" s="4">
        <v>113034.92233530668</v>
      </c>
      <c r="V211" s="4">
        <v>483502.0291499999</v>
      </c>
      <c r="W211" s="4">
        <v>117296.90347478632</v>
      </c>
      <c r="X211" s="4">
        <v>104.56476469331284</v>
      </c>
      <c r="Y211" s="4">
        <v>603.9417252136825</v>
      </c>
      <c r="Z211" s="5">
        <v>714542.36144999985</v>
      </c>
    </row>
    <row r="212" spans="1:26" ht="13" x14ac:dyDescent="0.3">
      <c r="A212" s="8"/>
      <c r="B212" s="8" t="s">
        <v>39</v>
      </c>
      <c r="C212" s="4">
        <v>347164.08120357688</v>
      </c>
      <c r="D212" s="4">
        <v>1809712.5628559999</v>
      </c>
      <c r="E212" s="4">
        <v>401616.37697901472</v>
      </c>
      <c r="F212" s="4">
        <v>267.63019642318324</v>
      </c>
      <c r="G212" s="4">
        <v>2186.4005209852976</v>
      </c>
      <c r="H212" s="5">
        <v>2560947.0517560001</v>
      </c>
      <c r="J212" s="8"/>
      <c r="K212" s="8" t="s">
        <v>39</v>
      </c>
      <c r="L212" s="10">
        <v>99.899833752049176</v>
      </c>
      <c r="M212" s="10">
        <v>100.00112252086038</v>
      </c>
      <c r="N212" s="10">
        <v>99.573843924662498</v>
      </c>
      <c r="O212" s="10">
        <v>88.967778499139939</v>
      </c>
      <c r="P212" s="10">
        <v>90.623628381408864</v>
      </c>
      <c r="Q212" s="11">
        <v>99.910035573308249</v>
      </c>
      <c r="S212" s="8"/>
      <c r="T212" s="8" t="s">
        <v>39</v>
      </c>
      <c r="U212" s="4">
        <v>347512.17110654677</v>
      </c>
      <c r="V212" s="4">
        <v>1809692.248683</v>
      </c>
      <c r="W212" s="4">
        <v>403335.21449958021</v>
      </c>
      <c r="X212" s="4">
        <v>300.816993453164</v>
      </c>
      <c r="Y212" s="4">
        <v>2412.6164004197281</v>
      </c>
      <c r="Z212" s="5">
        <v>2563253.0676830001</v>
      </c>
    </row>
    <row r="213" spans="1:26" ht="13" x14ac:dyDescent="0.3">
      <c r="A213" s="8"/>
      <c r="B213" s="8" t="s">
        <v>4</v>
      </c>
      <c r="C213" s="4">
        <v>1123802.5776116098</v>
      </c>
      <c r="D213" s="4">
        <v>1881115.4413589998</v>
      </c>
      <c r="E213" s="4">
        <v>938901.87840763223</v>
      </c>
      <c r="F213" s="4">
        <v>884.31798839005717</v>
      </c>
      <c r="G213" s="4">
        <v>3310.0825923677371</v>
      </c>
      <c r="H213" s="5">
        <v>3948014.2979589989</v>
      </c>
      <c r="J213" s="8"/>
      <c r="K213" s="8" t="s">
        <v>4</v>
      </c>
      <c r="L213" s="10">
        <v>97.337187637511121</v>
      </c>
      <c r="M213" s="10">
        <v>98.977303988160443</v>
      </c>
      <c r="N213" s="10">
        <v>96.961002694339385</v>
      </c>
      <c r="O213" s="10">
        <v>86.244705819918877</v>
      </c>
      <c r="P213" s="10">
        <v>85.730426498036309</v>
      </c>
      <c r="Q213" s="11">
        <v>98.006616100792158</v>
      </c>
      <c r="S213" s="8"/>
      <c r="T213" s="8" t="s">
        <v>4</v>
      </c>
      <c r="U213" s="4">
        <v>1154545.9704431882</v>
      </c>
      <c r="V213" s="4">
        <v>1900552.3140780001</v>
      </c>
      <c r="W213" s="4">
        <v>968329.38224394585</v>
      </c>
      <c r="X213" s="4">
        <v>1025.3591568119386</v>
      </c>
      <c r="Y213" s="4">
        <v>3861.0359560541274</v>
      </c>
      <c r="Z213" s="5">
        <v>4028314.0618780004</v>
      </c>
    </row>
    <row r="214" spans="1:26" ht="13" x14ac:dyDescent="0.3">
      <c r="A214" s="8"/>
      <c r="B214" s="8" t="s">
        <v>5</v>
      </c>
      <c r="C214" s="4">
        <v>184780.93652126662</v>
      </c>
      <c r="D214" s="4">
        <v>955867.02888599993</v>
      </c>
      <c r="E214" s="4">
        <v>204640.38431319693</v>
      </c>
      <c r="F214" s="4">
        <v>187.51007873338162</v>
      </c>
      <c r="G214" s="4">
        <v>1457.7588868030659</v>
      </c>
      <c r="H214" s="5">
        <v>1346933.6186859999</v>
      </c>
      <c r="J214" s="8"/>
      <c r="K214" s="8" t="s">
        <v>5</v>
      </c>
      <c r="L214" s="10">
        <v>97.932755490756762</v>
      </c>
      <c r="M214" s="10">
        <v>99.253807291686797</v>
      </c>
      <c r="N214" s="10">
        <v>97.93213768594498</v>
      </c>
      <c r="O214" s="10">
        <v>86.37753329811278</v>
      </c>
      <c r="P214" s="10">
        <v>88.932221672003067</v>
      </c>
      <c r="Q214" s="11">
        <v>98.853712541131216</v>
      </c>
      <c r="S214" s="8"/>
      <c r="T214" s="8" t="s">
        <v>5</v>
      </c>
      <c r="U214" s="4">
        <v>188681.44329780131</v>
      </c>
      <c r="V214" s="4">
        <v>963053.26210499997</v>
      </c>
      <c r="W214" s="4">
        <v>208961.41874228331</v>
      </c>
      <c r="X214" s="4">
        <v>217.08200219868797</v>
      </c>
      <c r="Y214" s="4">
        <v>1639.1796577167779</v>
      </c>
      <c r="Z214" s="5">
        <v>1362552.3858050001</v>
      </c>
    </row>
    <row r="215" spans="1:26" ht="13" x14ac:dyDescent="0.3">
      <c r="A215" s="8"/>
      <c r="B215" s="8" t="s">
        <v>6</v>
      </c>
      <c r="C215" s="4">
        <v>473738.62313866243</v>
      </c>
      <c r="D215" s="4">
        <v>3393474.5038260003</v>
      </c>
      <c r="E215" s="4">
        <v>837744.30197345256</v>
      </c>
      <c r="F215" s="4">
        <v>368.52946133751777</v>
      </c>
      <c r="G215" s="4">
        <v>3030.9218265475329</v>
      </c>
      <c r="H215" s="5">
        <v>4708356.8802260002</v>
      </c>
      <c r="J215" s="8"/>
      <c r="K215" s="8" t="s">
        <v>6</v>
      </c>
      <c r="L215" s="10">
        <v>94.403860622268894</v>
      </c>
      <c r="M215" s="10">
        <v>99.007703736791456</v>
      </c>
      <c r="N215" s="10">
        <v>94.225757092928291</v>
      </c>
      <c r="O215" s="10">
        <v>83.847690721134512</v>
      </c>
      <c r="P215" s="10">
        <v>84.66239255822012</v>
      </c>
      <c r="Q215" s="11">
        <v>97.634972820962247</v>
      </c>
      <c r="S215" s="8"/>
      <c r="T215" s="8" t="s">
        <v>6</v>
      </c>
      <c r="U215" s="4">
        <v>501821.23910609691</v>
      </c>
      <c r="V215" s="4">
        <v>3427485.3125039991</v>
      </c>
      <c r="W215" s="4">
        <v>889082.05974640651</v>
      </c>
      <c r="X215" s="4">
        <v>439.52249390289626</v>
      </c>
      <c r="Y215" s="4">
        <v>3580.0096535935327</v>
      </c>
      <c r="Z215" s="5">
        <v>4822408.1435039993</v>
      </c>
    </row>
    <row r="216" spans="1:26" ht="13" x14ac:dyDescent="0.3">
      <c r="A216" s="8"/>
      <c r="B216" s="8" t="s">
        <v>8</v>
      </c>
      <c r="C216" s="5">
        <v>2409783.378486936</v>
      </c>
      <c r="D216" s="5">
        <v>9441435.7578599993</v>
      </c>
      <c r="E216" s="5">
        <v>2646075.8883428415</v>
      </c>
      <c r="F216" s="5">
        <v>1963.8758130637689</v>
      </c>
      <c r="G216" s="5">
        <v>11249.760957158902</v>
      </c>
      <c r="H216" s="5">
        <v>14510508.661459999</v>
      </c>
      <c r="J216" s="8"/>
      <c r="K216" s="8" t="s">
        <v>8</v>
      </c>
      <c r="L216" s="11">
        <v>97.445218125405404</v>
      </c>
      <c r="M216" s="11">
        <v>99.361826944090438</v>
      </c>
      <c r="N216" s="11">
        <v>96.821994019701023</v>
      </c>
      <c r="O216" s="11">
        <v>86.51385423862888</v>
      </c>
      <c r="P216" s="11">
        <v>87.221491605906238</v>
      </c>
      <c r="Q216" s="11">
        <v>98.555841407409119</v>
      </c>
      <c r="S216" s="8"/>
      <c r="T216" s="8" t="s">
        <v>8</v>
      </c>
      <c r="U216" s="5">
        <v>2472962.1677132556</v>
      </c>
      <c r="V216" s="5">
        <v>9502075.4430899993</v>
      </c>
      <c r="W216" s="5">
        <v>2732928.5201505213</v>
      </c>
      <c r="X216" s="5">
        <v>2270.0130867443058</v>
      </c>
      <c r="Y216" s="5">
        <v>12897.923149478815</v>
      </c>
      <c r="Z216" s="5">
        <v>14723134.067189999</v>
      </c>
    </row>
    <row r="218" spans="1:26" ht="13" x14ac:dyDescent="0.3">
      <c r="C218" s="2" t="s">
        <v>49</v>
      </c>
      <c r="L218" s="2" t="s">
        <v>50</v>
      </c>
      <c r="Q218" s="1"/>
      <c r="U218" s="2" t="s">
        <v>51</v>
      </c>
      <c r="Z218" s="1"/>
    </row>
    <row r="219" spans="1:26" x14ac:dyDescent="0.25">
      <c r="A219" s="8" t="s">
        <v>13</v>
      </c>
      <c r="B219" s="8"/>
      <c r="C219" s="8" t="s">
        <v>41</v>
      </c>
      <c r="D219" s="8" t="s">
        <v>42</v>
      </c>
      <c r="E219" s="8" t="s">
        <v>43</v>
      </c>
      <c r="F219" s="8" t="s">
        <v>44</v>
      </c>
      <c r="G219" s="8" t="s">
        <v>45</v>
      </c>
      <c r="H219" s="8" t="s">
        <v>8</v>
      </c>
      <c r="J219" s="8" t="s">
        <v>13</v>
      </c>
      <c r="K219" s="8"/>
      <c r="L219" s="8" t="s">
        <v>0</v>
      </c>
      <c r="M219" s="8" t="s">
        <v>1</v>
      </c>
      <c r="N219" s="8" t="s">
        <v>2</v>
      </c>
      <c r="O219" s="8" t="s">
        <v>7</v>
      </c>
      <c r="P219" s="8" t="s">
        <v>3</v>
      </c>
      <c r="Q219" s="8" t="s">
        <v>8</v>
      </c>
      <c r="S219" s="8" t="s">
        <v>13</v>
      </c>
      <c r="T219" s="8"/>
      <c r="U219" s="8" t="s">
        <v>41</v>
      </c>
      <c r="V219" s="8" t="s">
        <v>42</v>
      </c>
      <c r="W219" s="8" t="s">
        <v>43</v>
      </c>
      <c r="X219" s="8" t="s">
        <v>44</v>
      </c>
      <c r="Y219" s="8" t="s">
        <v>45</v>
      </c>
      <c r="Z219" s="8" t="s">
        <v>8</v>
      </c>
    </row>
    <row r="220" spans="1:26" ht="13" x14ac:dyDescent="0.3">
      <c r="A220" s="8" t="s">
        <v>10</v>
      </c>
      <c r="B220" s="8" t="s">
        <v>36</v>
      </c>
      <c r="C220" s="4">
        <v>39233.579624821155</v>
      </c>
      <c r="D220" s="4">
        <v>229264.36680900006</v>
      </c>
      <c r="E220" s="4">
        <v>32949.446460964398</v>
      </c>
      <c r="F220" s="4">
        <v>23.260975178858043</v>
      </c>
      <c r="G220" s="4">
        <v>36.897539035596793</v>
      </c>
      <c r="H220" s="5">
        <v>301507.55140900007</v>
      </c>
      <c r="J220" s="8" t="s">
        <v>10</v>
      </c>
      <c r="K220" s="8" t="s">
        <v>36</v>
      </c>
      <c r="L220" s="10">
        <v>100.3405784406407</v>
      </c>
      <c r="M220" s="10">
        <v>100.00305273590781</v>
      </c>
      <c r="N220" s="10">
        <v>100.8099698066181</v>
      </c>
      <c r="O220" s="10">
        <v>91.564767753994857</v>
      </c>
      <c r="P220" s="10">
        <v>91.502397142791153</v>
      </c>
      <c r="Q220" s="11">
        <v>100.13262109687314</v>
      </c>
      <c r="S220" s="8" t="s">
        <v>10</v>
      </c>
      <c r="T220" s="8" t="s">
        <v>36</v>
      </c>
      <c r="U220" s="4">
        <v>39100.412051173182</v>
      </c>
      <c r="V220" s="4">
        <v>229257.3681870001</v>
      </c>
      <c r="W220" s="4">
        <v>32684.71017714886</v>
      </c>
      <c r="X220" s="4">
        <v>25.403848826824763</v>
      </c>
      <c r="Y220" s="4">
        <v>40.324122851139641</v>
      </c>
      <c r="Z220" s="5">
        <v>301108.21838700009</v>
      </c>
    </row>
    <row r="221" spans="1:26" ht="13" x14ac:dyDescent="0.3">
      <c r="A221" s="8"/>
      <c r="B221" s="8" t="s">
        <v>37</v>
      </c>
      <c r="C221" s="4">
        <v>17391.522654547251</v>
      </c>
      <c r="D221" s="4">
        <v>87953.304599999989</v>
      </c>
      <c r="E221" s="4">
        <v>13332.813114183889</v>
      </c>
      <c r="F221" s="4">
        <v>10.577645452745593</v>
      </c>
      <c r="G221" s="4">
        <v>14.679385816112948</v>
      </c>
      <c r="H221" s="5">
        <v>118702.8974</v>
      </c>
      <c r="J221" s="8"/>
      <c r="K221" s="8" t="s">
        <v>37</v>
      </c>
      <c r="L221" s="10">
        <v>104.42398724329746</v>
      </c>
      <c r="M221" s="10">
        <v>100</v>
      </c>
      <c r="N221" s="10">
        <v>100.73246828978837</v>
      </c>
      <c r="O221" s="10">
        <v>95.468421345207901</v>
      </c>
      <c r="P221" s="10">
        <v>90.228091125639921</v>
      </c>
      <c r="Q221" s="11">
        <v>100.70556593228828</v>
      </c>
      <c r="S221" s="8"/>
      <c r="T221" s="8" t="s">
        <v>37</v>
      </c>
      <c r="U221" s="4">
        <v>16654.719967766352</v>
      </c>
      <c r="V221" s="4">
        <v>87953.304599999989</v>
      </c>
      <c r="W221" s="4">
        <v>13235.864603086955</v>
      </c>
      <c r="X221" s="4">
        <v>11.079732233653976</v>
      </c>
      <c r="Y221" s="4">
        <v>16.269196913046006</v>
      </c>
      <c r="Z221" s="5">
        <v>117871.2381</v>
      </c>
    </row>
    <row r="222" spans="1:26" ht="13" x14ac:dyDescent="0.3">
      <c r="A222" s="8"/>
      <c r="B222" s="8" t="s">
        <v>38</v>
      </c>
      <c r="C222" s="4">
        <v>38818.083680591706</v>
      </c>
      <c r="D222" s="4">
        <v>151149.03195</v>
      </c>
      <c r="E222" s="4">
        <v>34961.866594389969</v>
      </c>
      <c r="F222" s="4">
        <v>24.269019408280208</v>
      </c>
      <c r="G222" s="4">
        <v>35.401405610028888</v>
      </c>
      <c r="H222" s="5">
        <v>224988.65264999995</v>
      </c>
      <c r="J222" s="8"/>
      <c r="K222" s="8" t="s">
        <v>38</v>
      </c>
      <c r="L222" s="10">
        <v>100.77474132268058</v>
      </c>
      <c r="M222" s="10">
        <v>99.991384643460052</v>
      </c>
      <c r="N222" s="10">
        <v>103.21297202528723</v>
      </c>
      <c r="O222" s="10">
        <v>90.555665126692617</v>
      </c>
      <c r="P222" s="10">
        <v>92.656316310277575</v>
      </c>
      <c r="Q222" s="11">
        <v>100.61193671932509</v>
      </c>
      <c r="S222" s="8"/>
      <c r="T222" s="8" t="s">
        <v>38</v>
      </c>
      <c r="U222" s="4">
        <v>38519.65598829597</v>
      </c>
      <c r="V222" s="4">
        <v>151162.0551</v>
      </c>
      <c r="W222" s="4">
        <v>33873.519876769264</v>
      </c>
      <c r="X222" s="4">
        <v>26.800111704029167</v>
      </c>
      <c r="Y222" s="4">
        <v>38.207223230719038</v>
      </c>
      <c r="Z222" s="5">
        <v>223620.2383</v>
      </c>
    </row>
    <row r="223" spans="1:26" ht="13" x14ac:dyDescent="0.3">
      <c r="A223" s="8"/>
      <c r="B223" s="8" t="s">
        <v>39</v>
      </c>
      <c r="C223" s="4">
        <v>76832.703708229106</v>
      </c>
      <c r="D223" s="4">
        <v>407790.90970199998</v>
      </c>
      <c r="E223" s="4">
        <v>118468.84370600199</v>
      </c>
      <c r="F223" s="4">
        <v>52.996991770912032</v>
      </c>
      <c r="G223" s="4">
        <v>159.13179399795615</v>
      </c>
      <c r="H223" s="5">
        <v>603304.58590199996</v>
      </c>
      <c r="J223" s="8"/>
      <c r="K223" s="8" t="s">
        <v>39</v>
      </c>
      <c r="L223" s="10">
        <v>99.668191055184451</v>
      </c>
      <c r="M223" s="10">
        <v>99.999141437963161</v>
      </c>
      <c r="N223" s="10">
        <v>100.48380831455435</v>
      </c>
      <c r="O223" s="10">
        <v>89.680119146426961</v>
      </c>
      <c r="P223" s="10">
        <v>90.934451429190716</v>
      </c>
      <c r="Q223" s="11">
        <v>100.04795098361716</v>
      </c>
      <c r="S223" s="8"/>
      <c r="T223" s="8" t="s">
        <v>39</v>
      </c>
      <c r="U223" s="4">
        <v>77088.490214183024</v>
      </c>
      <c r="V223" s="4">
        <v>407794.41087000008</v>
      </c>
      <c r="W223" s="4">
        <v>117898.44124453099</v>
      </c>
      <c r="X223" s="4">
        <v>59.095585816941387</v>
      </c>
      <c r="Y223" s="4">
        <v>174.99615546905198</v>
      </c>
      <c r="Z223" s="5">
        <v>603015.43407000008</v>
      </c>
    </row>
    <row r="224" spans="1:26" ht="13" x14ac:dyDescent="0.3">
      <c r="A224" s="8"/>
      <c r="B224" s="8" t="s">
        <v>4</v>
      </c>
      <c r="C224" s="4">
        <v>419175.47751047229</v>
      </c>
      <c r="D224" s="4">
        <v>820368.91925999988</v>
      </c>
      <c r="E224" s="4">
        <v>372995.1557122966</v>
      </c>
      <c r="F224" s="4">
        <v>265.95728952775897</v>
      </c>
      <c r="G224" s="4">
        <v>449.27008770343747</v>
      </c>
      <c r="H224" s="5">
        <v>1613254.7798600001</v>
      </c>
      <c r="J224" s="8"/>
      <c r="K224" s="8" t="s">
        <v>4</v>
      </c>
      <c r="L224" s="10">
        <v>96.917191610862773</v>
      </c>
      <c r="M224" s="10">
        <v>99.194884720724502</v>
      </c>
      <c r="N224" s="10">
        <v>96.324650839433673</v>
      </c>
      <c r="O224" s="10">
        <v>87.423375214028994</v>
      </c>
      <c r="P224" s="10">
        <v>86.543423848717893</v>
      </c>
      <c r="Q224" s="11">
        <v>97.916224491295708</v>
      </c>
      <c r="S224" s="8"/>
      <c r="T224" s="8" t="s">
        <v>4</v>
      </c>
      <c r="U224" s="4">
        <v>432508.89810501877</v>
      </c>
      <c r="V224" s="4">
        <v>827027.44357199955</v>
      </c>
      <c r="W224" s="4">
        <v>387227.10382210778</v>
      </c>
      <c r="X224" s="4">
        <v>304.21759498148538</v>
      </c>
      <c r="Y224" s="4">
        <v>519.12677789219822</v>
      </c>
      <c r="Z224" s="5">
        <v>1647586.789872</v>
      </c>
    </row>
    <row r="225" spans="1:26" ht="13" x14ac:dyDescent="0.3">
      <c r="A225" s="8"/>
      <c r="B225" s="8" t="s">
        <v>5</v>
      </c>
      <c r="C225" s="4">
        <v>69922.498155681868</v>
      </c>
      <c r="D225" s="4">
        <v>386213.87593799987</v>
      </c>
      <c r="E225" s="4">
        <v>89555.482704023918</v>
      </c>
      <c r="F225" s="4">
        <v>54.160444318137934</v>
      </c>
      <c r="G225" s="4">
        <v>138.38029597604813</v>
      </c>
      <c r="H225" s="5">
        <v>545884.39753799979</v>
      </c>
      <c r="J225" s="8"/>
      <c r="K225" s="8" t="s">
        <v>5</v>
      </c>
      <c r="L225" s="10">
        <v>98.430010657077418</v>
      </c>
      <c r="M225" s="10">
        <v>99.3186379783142</v>
      </c>
      <c r="N225" s="10">
        <v>98.952089447706896</v>
      </c>
      <c r="O225" s="10">
        <v>88.285674326236901</v>
      </c>
      <c r="P225" s="10">
        <v>89.639428775070755</v>
      </c>
      <c r="Q225" s="11">
        <v>99.139801229092285</v>
      </c>
      <c r="S225" s="8"/>
      <c r="T225" s="8" t="s">
        <v>5</v>
      </c>
      <c r="U225" s="4">
        <v>71037.783790643356</v>
      </c>
      <c r="V225" s="4">
        <v>388863.44376000005</v>
      </c>
      <c r="W225" s="4">
        <v>90503.882438330125</v>
      </c>
      <c r="X225" s="4">
        <v>61.346809356636967</v>
      </c>
      <c r="Y225" s="4">
        <v>154.37436166988661</v>
      </c>
      <c r="Z225" s="5">
        <v>550620.83115999994</v>
      </c>
    </row>
    <row r="226" spans="1:26" ht="13" x14ac:dyDescent="0.3">
      <c r="A226" s="8"/>
      <c r="B226" s="8" t="s">
        <v>6</v>
      </c>
      <c r="C226" s="4">
        <v>138714.62842543298</v>
      </c>
      <c r="D226" s="4">
        <v>978712.00713000027</v>
      </c>
      <c r="E226" s="4">
        <v>212838.58934844245</v>
      </c>
      <c r="F226" s="4">
        <v>85.238874567106166</v>
      </c>
      <c r="G226" s="4">
        <v>208.30345155754745</v>
      </c>
      <c r="H226" s="5">
        <v>1330558.7672300006</v>
      </c>
      <c r="J226" s="8"/>
      <c r="K226" s="8" t="s">
        <v>6</v>
      </c>
      <c r="L226" s="10">
        <v>94.238659917579952</v>
      </c>
      <c r="M226" s="10">
        <v>99.014296528914755</v>
      </c>
      <c r="N226" s="10">
        <v>94.087936987832549</v>
      </c>
      <c r="O226" s="10">
        <v>85.123680747322993</v>
      </c>
      <c r="P226" s="10">
        <v>84.21270197543906</v>
      </c>
      <c r="Q226" s="11">
        <v>97.676466388556335</v>
      </c>
      <c r="S226" s="8"/>
      <c r="T226" s="8" t="s">
        <v>6</v>
      </c>
      <c r="U226" s="4">
        <v>147195.0349747664</v>
      </c>
      <c r="V226" s="4">
        <v>988455.24478799966</v>
      </c>
      <c r="W226" s="4">
        <v>226212.40954190199</v>
      </c>
      <c r="X226" s="4">
        <v>100.13532523355646</v>
      </c>
      <c r="Y226" s="4">
        <v>247.3539580980312</v>
      </c>
      <c r="Z226" s="5">
        <v>1362210.1785879994</v>
      </c>
    </row>
    <row r="227" spans="1:26" ht="13" x14ac:dyDescent="0.3">
      <c r="A227" s="8"/>
      <c r="B227" s="8" t="s">
        <v>8</v>
      </c>
      <c r="C227" s="5">
        <v>800088.49375977635</v>
      </c>
      <c r="D227" s="5">
        <v>3061452.4153890004</v>
      </c>
      <c r="E227" s="5">
        <v>875102.19764030329</v>
      </c>
      <c r="F227" s="5">
        <v>516.461240223799</v>
      </c>
      <c r="G227" s="5">
        <v>1042.0639596967278</v>
      </c>
      <c r="H227" s="5">
        <v>4738201.6319890004</v>
      </c>
      <c r="J227" s="8"/>
      <c r="K227" s="8" t="s">
        <v>8</v>
      </c>
      <c r="L227" s="11">
        <v>97.321935584443082</v>
      </c>
      <c r="M227" s="11">
        <v>99.381244169009108</v>
      </c>
      <c r="N227" s="11">
        <v>97.05715653840123</v>
      </c>
      <c r="O227" s="11">
        <v>87.821743858151663</v>
      </c>
      <c r="P227" s="11">
        <v>87.520462580996167</v>
      </c>
      <c r="Q227" s="11">
        <v>98.588621894659084</v>
      </c>
      <c r="S227" s="8"/>
      <c r="T227" s="8" t="s">
        <v>8</v>
      </c>
      <c r="U227" s="5">
        <v>822104.99509184703</v>
      </c>
      <c r="V227" s="5">
        <v>3080513.2708769999</v>
      </c>
      <c r="W227" s="5">
        <v>901635.93170387601</v>
      </c>
      <c r="X227" s="5">
        <v>588.07900815312814</v>
      </c>
      <c r="Y227" s="5">
        <v>1190.6517961240727</v>
      </c>
      <c r="Z227" s="5">
        <v>4806032.9284769995</v>
      </c>
    </row>
    <row r="228" spans="1:26" ht="13" x14ac:dyDescent="0.3">
      <c r="C228" s="2"/>
      <c r="H228" s="3"/>
      <c r="Q228" s="3"/>
      <c r="U228" s="2"/>
      <c r="Z228" s="3"/>
    </row>
    <row r="229" spans="1:26" x14ac:dyDescent="0.25">
      <c r="A229" s="8" t="s">
        <v>13</v>
      </c>
      <c r="B229" s="8"/>
      <c r="C229" s="8" t="s">
        <v>41</v>
      </c>
      <c r="D229" s="8" t="s">
        <v>42</v>
      </c>
      <c r="E229" s="8" t="s">
        <v>43</v>
      </c>
      <c r="F229" s="8" t="s">
        <v>44</v>
      </c>
      <c r="G229" s="8" t="s">
        <v>45</v>
      </c>
      <c r="H229" s="8" t="s">
        <v>8</v>
      </c>
      <c r="J229" s="8" t="s">
        <v>13</v>
      </c>
      <c r="K229" s="8"/>
      <c r="L229" s="8" t="s">
        <v>0</v>
      </c>
      <c r="M229" s="8" t="s">
        <v>1</v>
      </c>
      <c r="N229" s="8" t="s">
        <v>2</v>
      </c>
      <c r="O229" s="8" t="s">
        <v>7</v>
      </c>
      <c r="P229" s="8" t="s">
        <v>3</v>
      </c>
      <c r="Q229" s="8" t="s">
        <v>8</v>
      </c>
      <c r="S229" s="8" t="s">
        <v>13</v>
      </c>
      <c r="T229" s="8"/>
      <c r="U229" s="8" t="s">
        <v>41</v>
      </c>
      <c r="V229" s="8" t="s">
        <v>42</v>
      </c>
      <c r="W229" s="8" t="s">
        <v>43</v>
      </c>
      <c r="X229" s="8" t="s">
        <v>44</v>
      </c>
      <c r="Y229" s="8" t="s">
        <v>45</v>
      </c>
      <c r="Z229" s="8" t="s">
        <v>8</v>
      </c>
    </row>
    <row r="230" spans="1:26" ht="13" x14ac:dyDescent="0.3">
      <c r="A230" s="8" t="s">
        <v>9</v>
      </c>
      <c r="B230" s="8" t="s">
        <v>36</v>
      </c>
      <c r="C230" s="4">
        <v>26796.654426145957</v>
      </c>
      <c r="D230" s="4">
        <v>138777.00098700004</v>
      </c>
      <c r="E230" s="4">
        <v>21064.623429763946</v>
      </c>
      <c r="F230" s="4">
        <v>5.7956738540502952</v>
      </c>
      <c r="G230" s="4">
        <v>34.693270236048996</v>
      </c>
      <c r="H230" s="5">
        <v>186678.76778700002</v>
      </c>
      <c r="J230" s="8" t="s">
        <v>9</v>
      </c>
      <c r="K230" s="8" t="s">
        <v>36</v>
      </c>
      <c r="L230" s="10">
        <v>99.26582506569035</v>
      </c>
      <c r="M230" s="10">
        <v>99.997576791914256</v>
      </c>
      <c r="N230" s="10">
        <v>98.854067600268607</v>
      </c>
      <c r="O230" s="10">
        <v>94.720718513764567</v>
      </c>
      <c r="P230" s="10">
        <v>100.49135745623876</v>
      </c>
      <c r="Q230" s="11">
        <v>99.761714868735879</v>
      </c>
      <c r="S230" s="8" t="s">
        <v>9</v>
      </c>
      <c r="T230" s="8" t="s">
        <v>36</v>
      </c>
      <c r="U230" s="4">
        <v>26994.843802902913</v>
      </c>
      <c r="V230" s="4">
        <v>138780.36392400006</v>
      </c>
      <c r="W230" s="4">
        <v>21308.807964222513</v>
      </c>
      <c r="X230" s="4">
        <v>6.1186970970961152</v>
      </c>
      <c r="Y230" s="4">
        <v>34.523635777491577</v>
      </c>
      <c r="Z230" s="5">
        <v>187124.65802400006</v>
      </c>
    </row>
    <row r="231" spans="1:26" ht="13" x14ac:dyDescent="0.3">
      <c r="A231" s="8"/>
      <c r="B231" s="8" t="s">
        <v>37</v>
      </c>
      <c r="C231" s="4">
        <v>16483.401218065253</v>
      </c>
      <c r="D231" s="4">
        <v>88426.916550000024</v>
      </c>
      <c r="E231" s="4">
        <v>12563.87447819384</v>
      </c>
      <c r="F231" s="4">
        <v>2.371881934746729</v>
      </c>
      <c r="G231" s="4">
        <v>22.566421806161433</v>
      </c>
      <c r="H231" s="5">
        <v>117499.13055000002</v>
      </c>
      <c r="J231" s="8"/>
      <c r="K231" s="8" t="s">
        <v>37</v>
      </c>
      <c r="L231" s="10">
        <v>95.894457235443753</v>
      </c>
      <c r="M231" s="10">
        <v>100</v>
      </c>
      <c r="N231" s="10">
        <v>99.142786561917944</v>
      </c>
      <c r="O231" s="10">
        <v>89.764858813493447</v>
      </c>
      <c r="P231" s="10">
        <v>108.11812151789329</v>
      </c>
      <c r="Q231" s="11">
        <v>99.312907986070897</v>
      </c>
      <c r="S231" s="8"/>
      <c r="T231" s="8" t="s">
        <v>37</v>
      </c>
      <c r="U231" s="4">
        <v>17189.107372071125</v>
      </c>
      <c r="V231" s="4">
        <v>88426.916550000024</v>
      </c>
      <c r="W231" s="4">
        <v>12672.504893078918</v>
      </c>
      <c r="X231" s="4">
        <v>2.642327928877874</v>
      </c>
      <c r="Y231" s="4">
        <v>20.872006921084683</v>
      </c>
      <c r="Z231" s="5">
        <v>118312.04315000003</v>
      </c>
    </row>
    <row r="232" spans="1:26" ht="13" x14ac:dyDescent="0.3">
      <c r="A232" s="8"/>
      <c r="B232" s="8" t="s">
        <v>38</v>
      </c>
      <c r="C232" s="4">
        <v>50160.41864166929</v>
      </c>
      <c r="D232" s="4">
        <v>197141.65012499999</v>
      </c>
      <c r="E232" s="4">
        <v>45942.467149436612</v>
      </c>
      <c r="F232" s="4">
        <v>10.015658330721946</v>
      </c>
      <c r="G232" s="4">
        <v>48.34005056337493</v>
      </c>
      <c r="H232" s="5">
        <v>293302.89162499999</v>
      </c>
      <c r="J232" s="8"/>
      <c r="K232" s="8" t="s">
        <v>38</v>
      </c>
      <c r="L232" s="10">
        <v>99.60917641378883</v>
      </c>
      <c r="M232" s="10">
        <v>100.01924937141555</v>
      </c>
      <c r="N232" s="10">
        <v>99.050442233527747</v>
      </c>
      <c r="O232" s="10">
        <v>94.573533396281732</v>
      </c>
      <c r="P232" s="10">
        <v>88.995638616822546</v>
      </c>
      <c r="Q232" s="11">
        <v>99.793864221446995</v>
      </c>
      <c r="S232" s="8"/>
      <c r="T232" s="8" t="s">
        <v>38</v>
      </c>
      <c r="U232" s="4">
        <v>50357.226560429241</v>
      </c>
      <c r="V232" s="4">
        <v>197103.7089</v>
      </c>
      <c r="W232" s="4">
        <v>46382.89957466285</v>
      </c>
      <c r="X232" s="4">
        <v>10.590339570749</v>
      </c>
      <c r="Y232" s="4">
        <v>54.317325337151267</v>
      </c>
      <c r="Z232" s="5">
        <v>293908.7427</v>
      </c>
    </row>
    <row r="233" spans="1:26" ht="13" x14ac:dyDescent="0.3">
      <c r="A233" s="8"/>
      <c r="B233" s="8" t="s">
        <v>39</v>
      </c>
      <c r="C233" s="4">
        <v>121100.72105499308</v>
      </c>
      <c r="D233" s="4">
        <v>599569.67106299987</v>
      </c>
      <c r="E233" s="4">
        <v>133836.74464021932</v>
      </c>
      <c r="F233" s="4">
        <v>26.113545006969353</v>
      </c>
      <c r="G233" s="4">
        <v>83.837059780653803</v>
      </c>
      <c r="H233" s="5">
        <v>854617.0873629998</v>
      </c>
      <c r="J233" s="8"/>
      <c r="K233" s="8" t="s">
        <v>39</v>
      </c>
      <c r="L233" s="10">
        <v>99.844382113507066</v>
      </c>
      <c r="M233" s="10">
        <v>99.994773928220098</v>
      </c>
      <c r="N233" s="10">
        <v>99.308136549193648</v>
      </c>
      <c r="O233" s="10">
        <v>94.029550451763569</v>
      </c>
      <c r="P233" s="10">
        <v>93.798480468214677</v>
      </c>
      <c r="Q233" s="11">
        <v>99.864485308355924</v>
      </c>
      <c r="S233" s="8"/>
      <c r="T233" s="8" t="s">
        <v>39</v>
      </c>
      <c r="U233" s="4">
        <v>121289.46916344372</v>
      </c>
      <c r="V233" s="4">
        <v>599601.00664199993</v>
      </c>
      <c r="W233" s="4">
        <v>134769.16322352042</v>
      </c>
      <c r="X233" s="4">
        <v>27.771636556281742</v>
      </c>
      <c r="Y233" s="4">
        <v>89.379976479537447</v>
      </c>
      <c r="Z233" s="5">
        <v>855776.79064199992</v>
      </c>
    </row>
    <row r="234" spans="1:26" ht="13" x14ac:dyDescent="0.3">
      <c r="A234" s="8"/>
      <c r="B234" s="8" t="s">
        <v>4</v>
      </c>
      <c r="C234" s="4">
        <v>499446.42122666916</v>
      </c>
      <c r="D234" s="4">
        <v>965032.91804700007</v>
      </c>
      <c r="E234" s="4">
        <v>470687.46814827912</v>
      </c>
      <c r="F234" s="4">
        <v>119.50017333075968</v>
      </c>
      <c r="G234" s="4">
        <v>874.88215172080288</v>
      </c>
      <c r="H234" s="5">
        <v>1936161.1897469999</v>
      </c>
      <c r="J234" s="8"/>
      <c r="K234" s="8" t="s">
        <v>4</v>
      </c>
      <c r="L234" s="10">
        <v>98.68998063818249</v>
      </c>
      <c r="M234" s="10">
        <v>99.682855305306433</v>
      </c>
      <c r="N234" s="10">
        <v>98.271291100551878</v>
      </c>
      <c r="O234" s="10">
        <v>91.550484434510196</v>
      </c>
      <c r="P234" s="10">
        <v>103.618725980646</v>
      </c>
      <c r="Q234" s="11">
        <v>99.080895955846003</v>
      </c>
      <c r="S234" s="8"/>
      <c r="T234" s="8" t="s">
        <v>4</v>
      </c>
      <c r="U234" s="4">
        <v>506076.1163362076</v>
      </c>
      <c r="V234" s="4">
        <v>968103.20600400015</v>
      </c>
      <c r="W234" s="4">
        <v>478967.42057318485</v>
      </c>
      <c r="X234" s="4">
        <v>130.52926379241941</v>
      </c>
      <c r="Y234" s="4">
        <v>844.32822681511641</v>
      </c>
      <c r="Z234" s="5">
        <v>1954121.6004039999</v>
      </c>
    </row>
    <row r="235" spans="1:26" ht="13" x14ac:dyDescent="0.3">
      <c r="A235" s="8"/>
      <c r="B235" s="8" t="s">
        <v>5</v>
      </c>
      <c r="C235" s="4">
        <v>46265.577188138035</v>
      </c>
      <c r="D235" s="4">
        <v>252996.55844099994</v>
      </c>
      <c r="E235" s="4">
        <v>61235.112011381425</v>
      </c>
      <c r="F235" s="4">
        <v>14.733711861971678</v>
      </c>
      <c r="G235" s="4">
        <v>40.63308861859543</v>
      </c>
      <c r="H235" s="5">
        <v>360552.61444099993</v>
      </c>
      <c r="J235" s="8"/>
      <c r="K235" s="8" t="s">
        <v>5</v>
      </c>
      <c r="L235" s="10">
        <v>98.081489192285105</v>
      </c>
      <c r="M235" s="10">
        <v>99.56407796182387</v>
      </c>
      <c r="N235" s="10">
        <v>99.484168290838198</v>
      </c>
      <c r="O235" s="10">
        <v>93.680456792115123</v>
      </c>
      <c r="P235" s="10">
        <v>93.188623206483896</v>
      </c>
      <c r="Q235" s="11">
        <v>99.356785466484268</v>
      </c>
      <c r="S235" s="8"/>
      <c r="T235" s="8" t="s">
        <v>5</v>
      </c>
      <c r="U235" s="4">
        <v>47170.549274018565</v>
      </c>
      <c r="V235" s="4">
        <v>254104.25488799997</v>
      </c>
      <c r="W235" s="4">
        <v>61552.619942866586</v>
      </c>
      <c r="X235" s="4">
        <v>15.727625981443531</v>
      </c>
      <c r="Y235" s="4">
        <v>43.603057133446583</v>
      </c>
      <c r="Z235" s="5">
        <v>362886.75478799996</v>
      </c>
    </row>
    <row r="236" spans="1:26" ht="13" x14ac:dyDescent="0.3">
      <c r="A236" s="8"/>
      <c r="B236" s="8" t="s">
        <v>6</v>
      </c>
      <c r="C236" s="4">
        <v>197886.65821817509</v>
      </c>
      <c r="D236" s="4">
        <v>1601339.6364239999</v>
      </c>
      <c r="E236" s="4">
        <v>337243.33794397727</v>
      </c>
      <c r="F236" s="4">
        <v>50.261581824916448</v>
      </c>
      <c r="G236" s="4">
        <v>529.40405602271403</v>
      </c>
      <c r="H236" s="5">
        <v>2137049.2982240003</v>
      </c>
      <c r="J236" s="8"/>
      <c r="K236" s="8" t="s">
        <v>6</v>
      </c>
      <c r="L236" s="10">
        <v>96.071997508963122</v>
      </c>
      <c r="M236" s="10">
        <v>99.672515676966896</v>
      </c>
      <c r="N236" s="10">
        <v>95.09623965277413</v>
      </c>
      <c r="O236" s="10">
        <v>91.946731623636708</v>
      </c>
      <c r="P236" s="10">
        <v>96.398439203681193</v>
      </c>
      <c r="Q236" s="11">
        <v>98.580749702044997</v>
      </c>
      <c r="S236" s="8"/>
      <c r="T236" s="8" t="s">
        <v>6</v>
      </c>
      <c r="U236" s="4">
        <v>205977.45789527596</v>
      </c>
      <c r="V236" s="4">
        <v>1606601.0028420002</v>
      </c>
      <c r="W236" s="4">
        <v>354633.72597629233</v>
      </c>
      <c r="X236" s="4">
        <v>54.663804724077572</v>
      </c>
      <c r="Y236" s="4">
        <v>549.18322370773149</v>
      </c>
      <c r="Z236" s="5">
        <v>2167816.0337419999</v>
      </c>
    </row>
    <row r="237" spans="1:26" ht="13" x14ac:dyDescent="0.3">
      <c r="A237" s="8"/>
      <c r="B237" s="8" t="s">
        <v>8</v>
      </c>
      <c r="C237" s="5">
        <v>958139.85197385587</v>
      </c>
      <c r="D237" s="5">
        <v>3843284.3516369998</v>
      </c>
      <c r="E237" s="5">
        <v>1082573.6278012516</v>
      </c>
      <c r="F237" s="5">
        <v>228.79222614413612</v>
      </c>
      <c r="G237" s="5">
        <v>1634.3560987483513</v>
      </c>
      <c r="H237" s="5">
        <v>5885860.9797369996</v>
      </c>
      <c r="J237" s="8"/>
      <c r="K237" s="8" t="s">
        <v>8</v>
      </c>
      <c r="L237" s="11">
        <v>98.265234021317724</v>
      </c>
      <c r="M237" s="11">
        <v>99.755079346877579</v>
      </c>
      <c r="N237" s="11">
        <v>97.503932695017454</v>
      </c>
      <c r="O237" s="11">
        <v>92.238678166648342</v>
      </c>
      <c r="P237" s="11">
        <v>99.886850935634655</v>
      </c>
      <c r="Q237" s="11">
        <v>99.089459095482795</v>
      </c>
      <c r="S237" s="8"/>
      <c r="T237" s="8" t="s">
        <v>8</v>
      </c>
      <c r="U237" s="5">
        <v>975054.77040434908</v>
      </c>
      <c r="V237" s="5">
        <v>3852720.4597500004</v>
      </c>
      <c r="W237" s="5">
        <v>1110287.1421478286</v>
      </c>
      <c r="X237" s="5">
        <v>248.04369565094527</v>
      </c>
      <c r="Y237" s="5">
        <v>1636.2074521715595</v>
      </c>
      <c r="Z237" s="5">
        <v>5939946.6234499998</v>
      </c>
    </row>
    <row r="238" spans="1:26" ht="13" x14ac:dyDescent="0.3">
      <c r="C238" s="4"/>
      <c r="D238" s="4"/>
      <c r="E238" s="4"/>
      <c r="F238" s="4"/>
      <c r="G238" s="4"/>
      <c r="H238" s="5"/>
      <c r="U238" s="4"/>
      <c r="V238" s="4"/>
      <c r="W238" s="4"/>
      <c r="X238" s="4"/>
      <c r="Y238" s="4"/>
      <c r="Z238" s="5"/>
    </row>
    <row r="239" spans="1:26" x14ac:dyDescent="0.25">
      <c r="A239" s="8" t="s">
        <v>13</v>
      </c>
      <c r="B239" s="8"/>
      <c r="C239" s="8" t="s">
        <v>0</v>
      </c>
      <c r="D239" s="8" t="s">
        <v>1</v>
      </c>
      <c r="E239" s="8" t="s">
        <v>2</v>
      </c>
      <c r="F239" s="8" t="s">
        <v>7</v>
      </c>
      <c r="G239" s="8" t="s">
        <v>3</v>
      </c>
      <c r="H239" s="8" t="s">
        <v>8</v>
      </c>
      <c r="J239" s="8" t="s">
        <v>13</v>
      </c>
      <c r="K239" s="8"/>
      <c r="L239" s="8" t="s">
        <v>0</v>
      </c>
      <c r="M239" s="8" t="s">
        <v>1</v>
      </c>
      <c r="N239" s="8" t="s">
        <v>2</v>
      </c>
      <c r="O239" s="8" t="s">
        <v>7</v>
      </c>
      <c r="P239" s="8" t="s">
        <v>3</v>
      </c>
      <c r="Q239" s="8" t="s">
        <v>8</v>
      </c>
      <c r="S239" s="8" t="s">
        <v>13</v>
      </c>
      <c r="T239" s="8"/>
      <c r="U239" s="8" t="s">
        <v>0</v>
      </c>
      <c r="V239" s="8" t="s">
        <v>1</v>
      </c>
      <c r="W239" s="8" t="s">
        <v>2</v>
      </c>
      <c r="X239" s="8" t="s">
        <v>7</v>
      </c>
      <c r="Y239" s="8" t="s">
        <v>3</v>
      </c>
      <c r="Z239" s="8" t="s">
        <v>8</v>
      </c>
    </row>
    <row r="240" spans="1:26" ht="13" x14ac:dyDescent="0.3">
      <c r="A240" s="8" t="s">
        <v>8</v>
      </c>
      <c r="B240" s="8" t="s">
        <v>36</v>
      </c>
      <c r="C240" s="4">
        <v>66030.234050967119</v>
      </c>
      <c r="D240" s="4">
        <v>368041.36779600009</v>
      </c>
      <c r="E240" s="4">
        <v>54014.069890728344</v>
      </c>
      <c r="F240" s="4">
        <v>29.056649032908339</v>
      </c>
      <c r="G240" s="4">
        <v>71.590809271645782</v>
      </c>
      <c r="H240" s="5">
        <v>488186.31919600011</v>
      </c>
      <c r="J240" s="8" t="s">
        <v>8</v>
      </c>
      <c r="K240" s="8" t="s">
        <v>36</v>
      </c>
      <c r="L240" s="10">
        <v>99.901624099538196</v>
      </c>
      <c r="M240" s="10">
        <v>100.00098785659259</v>
      </c>
      <c r="N240" s="10">
        <v>100.03806336401928</v>
      </c>
      <c r="O240" s="10">
        <v>92.177354909835202</v>
      </c>
      <c r="P240" s="10">
        <v>95.648567950918476</v>
      </c>
      <c r="Q240" s="11">
        <v>99.990464137658591</v>
      </c>
      <c r="S240" s="8" t="s">
        <v>8</v>
      </c>
      <c r="T240" s="8" t="s">
        <v>36</v>
      </c>
      <c r="U240" s="4">
        <v>66095.255854076095</v>
      </c>
      <c r="V240" s="4">
        <v>368037.73211100016</v>
      </c>
      <c r="W240" s="4">
        <v>53993.518141371373</v>
      </c>
      <c r="X240" s="4">
        <v>31.52254592392088</v>
      </c>
      <c r="Y240" s="4">
        <v>74.847758628631226</v>
      </c>
      <c r="Z240" s="5">
        <v>488232.87641100015</v>
      </c>
    </row>
    <row r="241" spans="1:26" ht="13" x14ac:dyDescent="0.3">
      <c r="A241" s="8"/>
      <c r="B241" s="8" t="s">
        <v>37</v>
      </c>
      <c r="C241" s="4">
        <v>33874.923872612504</v>
      </c>
      <c r="D241" s="4">
        <v>176380.22115</v>
      </c>
      <c r="E241" s="4">
        <v>25896.68759237773</v>
      </c>
      <c r="F241" s="4">
        <v>12.949527387492321</v>
      </c>
      <c r="G241" s="4">
        <v>37.245807622274384</v>
      </c>
      <c r="H241" s="5">
        <v>236202.02795000002</v>
      </c>
      <c r="J241" s="8"/>
      <c r="K241" s="8" t="s">
        <v>37</v>
      </c>
      <c r="L241" s="10">
        <v>100.09188243534864</v>
      </c>
      <c r="M241" s="10">
        <v>100</v>
      </c>
      <c r="N241" s="10">
        <v>99.95491069482442</v>
      </c>
      <c r="O241" s="10">
        <v>94.370140008940254</v>
      </c>
      <c r="P241" s="10">
        <v>100.28163811978428</v>
      </c>
      <c r="Q241" s="11">
        <v>100.0079373526783</v>
      </c>
      <c r="S241" s="8"/>
      <c r="T241" s="8" t="s">
        <v>37</v>
      </c>
      <c r="U241" s="4">
        <v>33843.827339837473</v>
      </c>
      <c r="V241" s="4">
        <v>176380.22115</v>
      </c>
      <c r="W241" s="4">
        <v>25908.369496165873</v>
      </c>
      <c r="X241" s="4">
        <v>13.72206016253185</v>
      </c>
      <c r="Y241" s="4">
        <v>37.141203834130692</v>
      </c>
      <c r="Z241" s="5">
        <v>236183.28125000003</v>
      </c>
    </row>
    <row r="242" spans="1:26" ht="13" x14ac:dyDescent="0.3">
      <c r="A242" s="8"/>
      <c r="B242" s="8" t="s">
        <v>38</v>
      </c>
      <c r="C242" s="4">
        <v>88978.502322260989</v>
      </c>
      <c r="D242" s="4">
        <v>348290.68207500002</v>
      </c>
      <c r="E242" s="4">
        <v>80904.333743826573</v>
      </c>
      <c r="F242" s="4">
        <v>34.284677739002156</v>
      </c>
      <c r="G242" s="4">
        <v>83.741456173403819</v>
      </c>
      <c r="H242" s="5">
        <v>518291.54427499993</v>
      </c>
      <c r="J242" s="8"/>
      <c r="K242" s="8" t="s">
        <v>38</v>
      </c>
      <c r="L242" s="10">
        <v>100.1143376889711</v>
      </c>
      <c r="M242" s="10">
        <v>100.00715490225448</v>
      </c>
      <c r="N242" s="10">
        <v>100.8073052558575</v>
      </c>
      <c r="O242" s="10">
        <v>91.693671967337238</v>
      </c>
      <c r="P242" s="10">
        <v>90.507284250056344</v>
      </c>
      <c r="Q242" s="11">
        <v>100.14734697050713</v>
      </c>
      <c r="S242" s="8"/>
      <c r="T242" s="8" t="s">
        <v>38</v>
      </c>
      <c r="U242" s="4">
        <v>88876.882548725203</v>
      </c>
      <c r="V242" s="4">
        <v>348265.76399999997</v>
      </c>
      <c r="W242" s="4">
        <v>80256.419451432113</v>
      </c>
      <c r="X242" s="4">
        <v>37.390451274778165</v>
      </c>
      <c r="Y242" s="4">
        <v>92.524548567870312</v>
      </c>
      <c r="Z242" s="5">
        <v>517528.98100000003</v>
      </c>
    </row>
    <row r="243" spans="1:26" ht="13" x14ac:dyDescent="0.3">
      <c r="A243" s="8"/>
      <c r="B243" s="8" t="s">
        <v>39</v>
      </c>
      <c r="C243" s="4">
        <v>197933.42476322217</v>
      </c>
      <c r="D243" s="4">
        <v>1007360.5807649998</v>
      </c>
      <c r="E243" s="4">
        <v>252305.58834622131</v>
      </c>
      <c r="F243" s="4">
        <v>79.110536777881379</v>
      </c>
      <c r="G243" s="4">
        <v>242.96885377860997</v>
      </c>
      <c r="H243" s="5">
        <v>1457921.6732649999</v>
      </c>
      <c r="J243" s="8"/>
      <c r="K243" s="8" t="s">
        <v>39</v>
      </c>
      <c r="L243" s="10">
        <v>99.775915320532988</v>
      </c>
      <c r="M243" s="10">
        <v>99.996541899397727</v>
      </c>
      <c r="N243" s="10">
        <v>99.856722383309787</v>
      </c>
      <c r="O243" s="10">
        <v>91.070641625888157</v>
      </c>
      <c r="P243" s="10">
        <v>91.902719049485782</v>
      </c>
      <c r="Q243" s="11">
        <v>99.940323821840224</v>
      </c>
      <c r="S243" s="8"/>
      <c r="T243" s="8" t="s">
        <v>39</v>
      </c>
      <c r="U243" s="4">
        <v>198377.95937762674</v>
      </c>
      <c r="V243" s="4">
        <v>1007395.4175120001</v>
      </c>
      <c r="W243" s="4">
        <v>252667.6044680514</v>
      </c>
      <c r="X243" s="4">
        <v>86.867222373223129</v>
      </c>
      <c r="Y243" s="4">
        <v>264.37613194858943</v>
      </c>
      <c r="Z243" s="5">
        <v>1458792.224712</v>
      </c>
    </row>
    <row r="244" spans="1:26" ht="13" x14ac:dyDescent="0.3">
      <c r="A244" s="8"/>
      <c r="B244" s="8" t="s">
        <v>4</v>
      </c>
      <c r="C244" s="4">
        <v>918621.8987371414</v>
      </c>
      <c r="D244" s="4">
        <v>1785401.8373070001</v>
      </c>
      <c r="E244" s="4">
        <v>843682.62386057572</v>
      </c>
      <c r="F244" s="4">
        <v>385.45746285851862</v>
      </c>
      <c r="G244" s="4">
        <v>1324.1522394242404</v>
      </c>
      <c r="H244" s="5">
        <v>3549415.9696070002</v>
      </c>
      <c r="J244" s="8"/>
      <c r="K244" s="8" t="s">
        <v>4</v>
      </c>
      <c r="L244" s="10">
        <v>97.873062599878637</v>
      </c>
      <c r="M244" s="10">
        <v>99.458044333915325</v>
      </c>
      <c r="N244" s="10">
        <v>97.401057164332343</v>
      </c>
      <c r="O244" s="10">
        <v>88.66250671611644</v>
      </c>
      <c r="P244" s="10">
        <v>97.117413838565852</v>
      </c>
      <c r="Q244" s="11">
        <v>98.548121752161265</v>
      </c>
      <c r="S244" s="8"/>
      <c r="T244" s="8" t="s">
        <v>4</v>
      </c>
      <c r="U244" s="4">
        <v>938585.01444122638</v>
      </c>
      <c r="V244" s="4">
        <v>1795130.6495759997</v>
      </c>
      <c r="W244" s="4">
        <v>866194.52439529262</v>
      </c>
      <c r="X244" s="4">
        <v>434.74685877390482</v>
      </c>
      <c r="Y244" s="4">
        <v>1363.4550047073146</v>
      </c>
      <c r="Z244" s="5">
        <v>3601708.3902759999</v>
      </c>
    </row>
    <row r="245" spans="1:26" ht="13" x14ac:dyDescent="0.3">
      <c r="A245" s="8"/>
      <c r="B245" s="8" t="s">
        <v>5</v>
      </c>
      <c r="C245" s="4">
        <v>116188.0753438199</v>
      </c>
      <c r="D245" s="4">
        <v>639210.43437899975</v>
      </c>
      <c r="E245" s="4">
        <v>150790.59471540534</v>
      </c>
      <c r="F245" s="4">
        <v>68.894156180109604</v>
      </c>
      <c r="G245" s="4">
        <v>179.01338459464355</v>
      </c>
      <c r="H245" s="5">
        <v>906437.01197899971</v>
      </c>
      <c r="J245" s="8"/>
      <c r="K245" s="8" t="s">
        <v>5</v>
      </c>
      <c r="L245" s="10">
        <v>98.290934599562547</v>
      </c>
      <c r="M245" s="10">
        <v>99.415637165459344</v>
      </c>
      <c r="N245" s="10">
        <v>99.167475480517226</v>
      </c>
      <c r="O245" s="10">
        <v>89.386520806686704</v>
      </c>
      <c r="P245" s="10">
        <v>90.421112507013675</v>
      </c>
      <c r="Q245" s="11">
        <v>99.225997235516914</v>
      </c>
      <c r="S245" s="8"/>
      <c r="T245" s="8" t="s">
        <v>5</v>
      </c>
      <c r="U245" s="4">
        <v>118208.33306466191</v>
      </c>
      <c r="V245" s="4">
        <v>642967.69864800002</v>
      </c>
      <c r="W245" s="4">
        <v>152056.50238119671</v>
      </c>
      <c r="X245" s="4">
        <v>77.074435338080491</v>
      </c>
      <c r="Y245" s="4">
        <v>197.97741880333319</v>
      </c>
      <c r="Z245" s="5">
        <v>913507.58594799996</v>
      </c>
    </row>
    <row r="246" spans="1:26" ht="13" x14ac:dyDescent="0.3">
      <c r="A246" s="8"/>
      <c r="B246" s="8" t="s">
        <v>6</v>
      </c>
      <c r="C246" s="4">
        <v>336601.28664360807</v>
      </c>
      <c r="D246" s="4">
        <v>2580051.6435540002</v>
      </c>
      <c r="E246" s="4">
        <v>550081.92729241971</v>
      </c>
      <c r="F246" s="4">
        <v>135.50045639202261</v>
      </c>
      <c r="G246" s="4">
        <v>737.70750758026145</v>
      </c>
      <c r="H246" s="5">
        <v>3467608.0654540006</v>
      </c>
      <c r="J246" s="8"/>
      <c r="K246" s="8" t="s">
        <v>6</v>
      </c>
      <c r="L246" s="10">
        <v>95.307900088206466</v>
      </c>
      <c r="M246" s="10">
        <v>99.421800429578226</v>
      </c>
      <c r="N246" s="10">
        <v>94.703552912798727</v>
      </c>
      <c r="O246" s="10">
        <v>87.533086541963684</v>
      </c>
      <c r="P246" s="10">
        <v>92.614321645082114</v>
      </c>
      <c r="Q246" s="11">
        <v>98.231793671730287</v>
      </c>
      <c r="S246" s="8"/>
      <c r="T246" s="8" t="s">
        <v>6</v>
      </c>
      <c r="U246" s="4">
        <v>353172.49287004233</v>
      </c>
      <c r="V246" s="4">
        <v>2595056.2476300001</v>
      </c>
      <c r="W246" s="4">
        <v>580846.13551819429</v>
      </c>
      <c r="X246" s="4">
        <v>154.79912995763402</v>
      </c>
      <c r="Y246" s="4">
        <v>796.53718180576266</v>
      </c>
      <c r="Z246" s="5">
        <v>3530026.2123299995</v>
      </c>
    </row>
    <row r="247" spans="1:26" ht="13" x14ac:dyDescent="0.3">
      <c r="A247" s="8"/>
      <c r="B247" s="8" t="s">
        <v>8</v>
      </c>
      <c r="C247" s="5">
        <v>1758228.3457336323</v>
      </c>
      <c r="D247" s="5">
        <v>6904736.7670259997</v>
      </c>
      <c r="E247" s="5">
        <v>1957675.8254415549</v>
      </c>
      <c r="F247" s="5">
        <v>745.25346636793506</v>
      </c>
      <c r="G247" s="5">
        <v>2676.4200584450791</v>
      </c>
      <c r="H247" s="5">
        <v>10624062.611726001</v>
      </c>
      <c r="J247" s="8"/>
      <c r="K247" s="8" t="s">
        <v>8</v>
      </c>
      <c r="L247" s="11">
        <v>97.833725164005386</v>
      </c>
      <c r="M247" s="11">
        <v>99.588980197290653</v>
      </c>
      <c r="N247" s="11">
        <v>97.303711602337927</v>
      </c>
      <c r="O247" s="11">
        <v>89.132069130198914</v>
      </c>
      <c r="P247" s="11">
        <v>94.678221423961745</v>
      </c>
      <c r="Q247" s="11">
        <v>98.865464617610073</v>
      </c>
      <c r="S247" s="8"/>
      <c r="T247" s="8" t="s">
        <v>8</v>
      </c>
      <c r="U247" s="5">
        <v>1797159.7654961962</v>
      </c>
      <c r="V247" s="5">
        <v>6933233.7306270003</v>
      </c>
      <c r="W247" s="5">
        <v>2011923.0738517046</v>
      </c>
      <c r="X247" s="5">
        <v>836.12270380407335</v>
      </c>
      <c r="Y247" s="5">
        <v>2826.8592482956319</v>
      </c>
      <c r="Z247" s="5">
        <v>10745979.551927</v>
      </c>
    </row>
    <row r="249" spans="1:26" ht="13" x14ac:dyDescent="0.3">
      <c r="C249" s="2" t="s">
        <v>49</v>
      </c>
      <c r="L249" s="2" t="s">
        <v>50</v>
      </c>
      <c r="Q249" s="1"/>
      <c r="U249" s="2" t="s">
        <v>51</v>
      </c>
      <c r="Z249" s="1"/>
    </row>
    <row r="250" spans="1:26" x14ac:dyDescent="0.25">
      <c r="A250" s="8" t="s">
        <v>14</v>
      </c>
      <c r="B250" s="8"/>
      <c r="C250" s="8" t="s">
        <v>41</v>
      </c>
      <c r="D250" s="8" t="s">
        <v>42</v>
      </c>
      <c r="E250" s="8" t="s">
        <v>43</v>
      </c>
      <c r="F250" s="8" t="s">
        <v>44</v>
      </c>
      <c r="G250" s="8" t="s">
        <v>45</v>
      </c>
      <c r="H250" s="8" t="s">
        <v>8</v>
      </c>
      <c r="J250" s="8" t="s">
        <v>14</v>
      </c>
      <c r="K250" s="8"/>
      <c r="L250" s="8" t="s">
        <v>0</v>
      </c>
      <c r="M250" s="8" t="s">
        <v>1</v>
      </c>
      <c r="N250" s="8" t="s">
        <v>2</v>
      </c>
      <c r="O250" s="8" t="s">
        <v>7</v>
      </c>
      <c r="P250" s="8" t="s">
        <v>3</v>
      </c>
      <c r="Q250" s="8" t="s">
        <v>8</v>
      </c>
      <c r="S250" s="8" t="s">
        <v>14</v>
      </c>
      <c r="T250" s="8"/>
      <c r="U250" s="8" t="s">
        <v>41</v>
      </c>
      <c r="V250" s="8" t="s">
        <v>42</v>
      </c>
      <c r="W250" s="8" t="s">
        <v>43</v>
      </c>
      <c r="X250" s="8" t="s">
        <v>44</v>
      </c>
      <c r="Y250" s="8" t="s">
        <v>45</v>
      </c>
      <c r="Z250" s="8" t="s">
        <v>8</v>
      </c>
    </row>
    <row r="251" spans="1:26" ht="13" x14ac:dyDescent="0.3">
      <c r="A251" s="8" t="s">
        <v>10</v>
      </c>
      <c r="B251" s="8" t="s">
        <v>36</v>
      </c>
      <c r="C251" s="4">
        <v>89160.550283858858</v>
      </c>
      <c r="D251" s="4">
        <v>467239.81195800001</v>
      </c>
      <c r="E251" s="4">
        <v>69875.489437213997</v>
      </c>
      <c r="F251" s="4">
        <v>258.68161614113649</v>
      </c>
      <c r="G251" s="4">
        <v>262.7264627860003</v>
      </c>
      <c r="H251" s="5">
        <v>626797.25975799991</v>
      </c>
      <c r="J251" s="8" t="s">
        <v>10</v>
      </c>
      <c r="K251" s="8" t="s">
        <v>36</v>
      </c>
      <c r="L251" s="10">
        <v>101.79246953489809</v>
      </c>
      <c r="M251" s="10">
        <v>99.986372560468453</v>
      </c>
      <c r="N251" s="10">
        <v>100.3657395991105</v>
      </c>
      <c r="O251" s="10">
        <v>94.145553128406263</v>
      </c>
      <c r="P251" s="10">
        <v>83.789404383197052</v>
      </c>
      <c r="Q251" s="11">
        <v>100.2710060546768</v>
      </c>
      <c r="S251" s="8" t="s">
        <v>10</v>
      </c>
      <c r="T251" s="8" t="s">
        <v>36</v>
      </c>
      <c r="U251" s="4">
        <v>87590.516952033911</v>
      </c>
      <c r="V251" s="4">
        <v>467303.49345899996</v>
      </c>
      <c r="W251" s="4">
        <v>69620.858388845343</v>
      </c>
      <c r="X251" s="4">
        <v>274.76774796608555</v>
      </c>
      <c r="Y251" s="4">
        <v>313.55571115467541</v>
      </c>
      <c r="Z251" s="5">
        <v>625103.19225900003</v>
      </c>
    </row>
    <row r="252" spans="1:26" ht="13" x14ac:dyDescent="0.3">
      <c r="A252" s="8"/>
      <c r="B252" s="8" t="s">
        <v>37</v>
      </c>
      <c r="C252" s="4">
        <v>22343.298683521025</v>
      </c>
      <c r="D252" s="4">
        <v>139580.24377499998</v>
      </c>
      <c r="E252" s="4">
        <v>21341.706719450722</v>
      </c>
      <c r="F252" s="4">
        <v>82.031116478989375</v>
      </c>
      <c r="G252" s="4">
        <v>85.249680549270977</v>
      </c>
      <c r="H252" s="5">
        <v>183432.52997499998</v>
      </c>
      <c r="J252" s="8"/>
      <c r="K252" s="8" t="s">
        <v>37</v>
      </c>
      <c r="L252" s="10">
        <v>100.77168542996829</v>
      </c>
      <c r="M252" s="10">
        <v>99.999616351189061</v>
      </c>
      <c r="N252" s="10">
        <v>99.294870405450979</v>
      </c>
      <c r="O252" s="10">
        <v>94.573941948721739</v>
      </c>
      <c r="P252" s="10">
        <v>82.035979422651351</v>
      </c>
      <c r="Q252" s="11">
        <v>99.997620217028285</v>
      </c>
      <c r="S252" s="8"/>
      <c r="T252" s="8" t="s">
        <v>37</v>
      </c>
      <c r="U252" s="4">
        <v>22172.199053918372</v>
      </c>
      <c r="V252" s="4">
        <v>139580.77927499998</v>
      </c>
      <c r="W252" s="4">
        <v>21493.262071148369</v>
      </c>
      <c r="X252" s="4">
        <v>86.737546081633013</v>
      </c>
      <c r="Y252" s="4">
        <v>103.91742885162931</v>
      </c>
      <c r="Z252" s="5">
        <v>183436.89537499996</v>
      </c>
    </row>
    <row r="253" spans="1:26" ht="13" x14ac:dyDescent="0.3">
      <c r="A253" s="8"/>
      <c r="B253" s="8" t="s">
        <v>38</v>
      </c>
      <c r="C253" s="4">
        <v>48887.538957378863</v>
      </c>
      <c r="D253" s="4">
        <v>192021.61230000004</v>
      </c>
      <c r="E253" s="4">
        <v>44992.961748500842</v>
      </c>
      <c r="F253" s="4">
        <v>155.81284262113206</v>
      </c>
      <c r="G253" s="4">
        <v>154.51455149915168</v>
      </c>
      <c r="H253" s="5">
        <v>286212.44040000002</v>
      </c>
      <c r="J253" s="8"/>
      <c r="K253" s="8" t="s">
        <v>38</v>
      </c>
      <c r="L253" s="10">
        <v>99.807854665410844</v>
      </c>
      <c r="M253" s="10">
        <v>99.997389307349266</v>
      </c>
      <c r="N253" s="10">
        <v>100.24814330600711</v>
      </c>
      <c r="O253" s="10">
        <v>94.01325212742141</v>
      </c>
      <c r="P253" s="10">
        <v>84.328602011511549</v>
      </c>
      <c r="Q253" s="11">
        <v>99.990778601043985</v>
      </c>
      <c r="S253" s="8"/>
      <c r="T253" s="8" t="s">
        <v>38</v>
      </c>
      <c r="U253" s="4">
        <v>48981.654922116271</v>
      </c>
      <c r="V253" s="4">
        <v>192026.62552500007</v>
      </c>
      <c r="W253" s="4">
        <v>44881.591084594933</v>
      </c>
      <c r="X253" s="4">
        <v>165.73497788370327</v>
      </c>
      <c r="Y253" s="4">
        <v>183.22911540506647</v>
      </c>
      <c r="Z253" s="5">
        <v>286238.83562500007</v>
      </c>
    </row>
    <row r="254" spans="1:26" ht="13" x14ac:dyDescent="0.3">
      <c r="A254" s="8"/>
      <c r="B254" s="8" t="s">
        <v>39</v>
      </c>
      <c r="C254" s="4">
        <v>105623.34916926261</v>
      </c>
      <c r="D254" s="4">
        <v>659157.06750300014</v>
      </c>
      <c r="E254" s="4">
        <v>121416.64531421958</v>
      </c>
      <c r="F254" s="4">
        <v>387.61943073734983</v>
      </c>
      <c r="G254" s="4">
        <v>382.33098578050732</v>
      </c>
      <c r="H254" s="5">
        <v>886967.01240300003</v>
      </c>
      <c r="J254" s="8"/>
      <c r="K254" s="8" t="s">
        <v>39</v>
      </c>
      <c r="L254" s="10">
        <v>100.16181255844741</v>
      </c>
      <c r="M254" s="10">
        <v>99.988985003857721</v>
      </c>
      <c r="N254" s="10">
        <v>99.068617559812907</v>
      </c>
      <c r="O254" s="10">
        <v>94.592435793226329</v>
      </c>
      <c r="P254" s="10">
        <v>81.411977750337783</v>
      </c>
      <c r="Q254" s="11">
        <v>99.870184612831224</v>
      </c>
      <c r="S254" s="8"/>
      <c r="T254" s="8" t="s">
        <v>39</v>
      </c>
      <c r="U254" s="4">
        <v>105452.71343570011</v>
      </c>
      <c r="V254" s="4">
        <v>659229.6816270001</v>
      </c>
      <c r="W254" s="4">
        <v>122558.13021809253</v>
      </c>
      <c r="X254" s="4">
        <v>409.77846429989796</v>
      </c>
      <c r="Y254" s="4">
        <v>469.62498190743315</v>
      </c>
      <c r="Z254" s="5">
        <v>888119.92872700002</v>
      </c>
    </row>
    <row r="255" spans="1:26" ht="13" x14ac:dyDescent="0.3">
      <c r="A255" s="8"/>
      <c r="B255" s="8" t="s">
        <v>4</v>
      </c>
      <c r="C255" s="4">
        <v>513154.67059977987</v>
      </c>
      <c r="D255" s="4">
        <v>800445.95036999998</v>
      </c>
      <c r="E255" s="4">
        <v>433591.32343311427</v>
      </c>
      <c r="F255" s="4">
        <v>1355.7410002199645</v>
      </c>
      <c r="G255" s="4">
        <v>1592.7851668855874</v>
      </c>
      <c r="H255" s="5">
        <v>1750140.4705699994</v>
      </c>
      <c r="J255" s="8"/>
      <c r="K255" s="8" t="s">
        <v>4</v>
      </c>
      <c r="L255" s="10">
        <v>95.931020623055119</v>
      </c>
      <c r="M255" s="10">
        <v>98.64063752655828</v>
      </c>
      <c r="N255" s="10">
        <v>94.654269940550677</v>
      </c>
      <c r="O255" s="10">
        <v>90.573353156642639</v>
      </c>
      <c r="P255" s="10">
        <v>79.668766878202206</v>
      </c>
      <c r="Q255" s="11">
        <v>96.801280969309929</v>
      </c>
      <c r="S255" s="8"/>
      <c r="T255" s="8" t="s">
        <v>4</v>
      </c>
      <c r="U255" s="4">
        <v>534920.47438558505</v>
      </c>
      <c r="V255" s="4">
        <v>811476.86231699958</v>
      </c>
      <c r="W255" s="4">
        <v>458078.9896804858</v>
      </c>
      <c r="X255" s="4">
        <v>1496.8431144149756</v>
      </c>
      <c r="Y255" s="4">
        <v>1999.2592195140171</v>
      </c>
      <c r="Z255" s="5">
        <v>1807972.4287169995</v>
      </c>
    </row>
    <row r="256" spans="1:26" ht="13" x14ac:dyDescent="0.3">
      <c r="A256" s="8"/>
      <c r="B256" s="8" t="s">
        <v>5</v>
      </c>
      <c r="C256" s="4">
        <v>105492.32950722602</v>
      </c>
      <c r="D256" s="4">
        <v>550097.07498899999</v>
      </c>
      <c r="E256" s="4">
        <v>112564.48400881959</v>
      </c>
      <c r="F256" s="4">
        <v>358.65869277391522</v>
      </c>
      <c r="G256" s="4">
        <v>451.15929118044488</v>
      </c>
      <c r="H256" s="5">
        <v>768963.70648899989</v>
      </c>
      <c r="J256" s="8"/>
      <c r="K256" s="8" t="s">
        <v>5</v>
      </c>
      <c r="L256" s="10">
        <v>98.283348131885134</v>
      </c>
      <c r="M256" s="10">
        <v>99.164138207469364</v>
      </c>
      <c r="N256" s="10">
        <v>98.078978031738657</v>
      </c>
      <c r="O256" s="10">
        <v>92.011944980627675</v>
      </c>
      <c r="P256" s="10">
        <v>81.335679492962612</v>
      </c>
      <c r="Q256" s="11">
        <v>98.866163342274973</v>
      </c>
      <c r="S256" s="8"/>
      <c r="T256" s="8" t="s">
        <v>5</v>
      </c>
      <c r="U256" s="4">
        <v>107334.89600462862</v>
      </c>
      <c r="V256" s="4">
        <v>554733.88357199973</v>
      </c>
      <c r="W256" s="4">
        <v>114769.22605412282</v>
      </c>
      <c r="X256" s="4">
        <v>389.79579537138113</v>
      </c>
      <c r="Y256" s="4">
        <v>554.68804587718535</v>
      </c>
      <c r="Z256" s="5">
        <v>777782.4894719997</v>
      </c>
    </row>
    <row r="257" spans="1:26" ht="13" x14ac:dyDescent="0.3">
      <c r="A257" s="8"/>
      <c r="B257" s="8" t="s">
        <v>6</v>
      </c>
      <c r="C257" s="4">
        <v>155053.17902360478</v>
      </c>
      <c r="D257" s="4">
        <v>1211459.0807880005</v>
      </c>
      <c r="E257" s="4">
        <v>273329.86380834389</v>
      </c>
      <c r="F257" s="4">
        <v>431.56737639519315</v>
      </c>
      <c r="G257" s="4">
        <v>992.2946916560353</v>
      </c>
      <c r="H257" s="5">
        <v>1641265.9856880005</v>
      </c>
      <c r="J257" s="8"/>
      <c r="K257" s="8" t="s">
        <v>6</v>
      </c>
      <c r="L257" s="10">
        <v>93.63035972838351</v>
      </c>
      <c r="M257" s="10">
        <v>98.58093830731255</v>
      </c>
      <c r="N257" s="10">
        <v>93.285419359372753</v>
      </c>
      <c r="O257" s="10">
        <v>87.893014235209421</v>
      </c>
      <c r="P257" s="10">
        <v>78.271033111807881</v>
      </c>
      <c r="Q257" s="11">
        <v>97.158763187859307</v>
      </c>
      <c r="S257" s="8"/>
      <c r="T257" s="8" t="s">
        <v>6</v>
      </c>
      <c r="U257" s="4">
        <v>165601.39197735165</v>
      </c>
      <c r="V257" s="4">
        <v>1228897.900131</v>
      </c>
      <c r="W257" s="4">
        <v>293003.84313583659</v>
      </c>
      <c r="X257" s="4">
        <v>491.01442264829029</v>
      </c>
      <c r="Y257" s="4">
        <v>1267.767464163366</v>
      </c>
      <c r="Z257" s="5">
        <v>1689261.917131</v>
      </c>
    </row>
    <row r="258" spans="1:26" ht="13" x14ac:dyDescent="0.3">
      <c r="A258" s="8"/>
      <c r="B258" s="8" t="s">
        <v>8</v>
      </c>
      <c r="C258" s="5">
        <v>1039714.9162246319</v>
      </c>
      <c r="D258" s="5">
        <v>4020000.8416830008</v>
      </c>
      <c r="E258" s="5">
        <v>1077112.4744696629</v>
      </c>
      <c r="F258" s="5">
        <v>3030.112075367681</v>
      </c>
      <c r="G258" s="5">
        <v>3921.0608303369982</v>
      </c>
      <c r="H258" s="5">
        <v>6143779.4052830003</v>
      </c>
      <c r="J258" s="8"/>
      <c r="K258" s="8" t="s">
        <v>8</v>
      </c>
      <c r="L258" s="11">
        <v>96.983460242663867</v>
      </c>
      <c r="M258" s="11">
        <v>99.179710341755083</v>
      </c>
      <c r="N258" s="11">
        <v>95.793918714155311</v>
      </c>
      <c r="O258" s="11">
        <v>91.415138891467748</v>
      </c>
      <c r="P258" s="11">
        <v>80.151823244538662</v>
      </c>
      <c r="Q258" s="11">
        <v>98.176129437881016</v>
      </c>
      <c r="S258" s="8"/>
      <c r="T258" s="8" t="s">
        <v>8</v>
      </c>
      <c r="U258" s="5">
        <v>1072053.846731334</v>
      </c>
      <c r="V258" s="5">
        <v>4053249.2259059995</v>
      </c>
      <c r="W258" s="5">
        <v>1124405.9006331263</v>
      </c>
      <c r="X258" s="5">
        <v>3314.6720686659669</v>
      </c>
      <c r="Y258" s="5">
        <v>4892.041966873373</v>
      </c>
      <c r="Z258" s="5">
        <v>6257915.6873059999</v>
      </c>
    </row>
    <row r="259" spans="1:26" ht="13" x14ac:dyDescent="0.3">
      <c r="C259" s="2"/>
      <c r="H259" s="3"/>
      <c r="Q259" s="3"/>
      <c r="U259" s="2"/>
      <c r="Z259" s="3"/>
    </row>
    <row r="260" spans="1:26" x14ac:dyDescent="0.25">
      <c r="A260" s="8" t="s">
        <v>14</v>
      </c>
      <c r="B260" s="8"/>
      <c r="C260" s="8" t="s">
        <v>41</v>
      </c>
      <c r="D260" s="8" t="s">
        <v>42</v>
      </c>
      <c r="E260" s="8" t="s">
        <v>43</v>
      </c>
      <c r="F260" s="8" t="s">
        <v>44</v>
      </c>
      <c r="G260" s="8" t="s">
        <v>45</v>
      </c>
      <c r="H260" s="8" t="s">
        <v>8</v>
      </c>
      <c r="J260" s="8" t="s">
        <v>14</v>
      </c>
      <c r="K260" s="8"/>
      <c r="L260" s="8" t="s">
        <v>0</v>
      </c>
      <c r="M260" s="8" t="s">
        <v>1</v>
      </c>
      <c r="N260" s="8" t="s">
        <v>2</v>
      </c>
      <c r="O260" s="8" t="s">
        <v>7</v>
      </c>
      <c r="P260" s="8" t="s">
        <v>3</v>
      </c>
      <c r="Q260" s="8" t="s">
        <v>8</v>
      </c>
      <c r="S260" s="8" t="s">
        <v>14</v>
      </c>
      <c r="T260" s="8"/>
      <c r="U260" s="8" t="s">
        <v>41</v>
      </c>
      <c r="V260" s="8" t="s">
        <v>42</v>
      </c>
      <c r="W260" s="8" t="s">
        <v>43</v>
      </c>
      <c r="X260" s="8" t="s">
        <v>44</v>
      </c>
      <c r="Y260" s="8" t="s">
        <v>45</v>
      </c>
      <c r="Z260" s="8" t="s">
        <v>8</v>
      </c>
    </row>
    <row r="261" spans="1:26" ht="13" x14ac:dyDescent="0.3">
      <c r="A261" s="8" t="s">
        <v>9</v>
      </c>
      <c r="B261" s="8" t="s">
        <v>36</v>
      </c>
      <c r="C261" s="4">
        <v>33792.773464188416</v>
      </c>
      <c r="D261" s="4">
        <v>177865.74537900003</v>
      </c>
      <c r="E261" s="4">
        <v>26831.400388557468</v>
      </c>
      <c r="F261" s="4">
        <v>35.323335811586432</v>
      </c>
      <c r="G261" s="4">
        <v>44.438211442530097</v>
      </c>
      <c r="H261" s="5">
        <v>238569.68077900002</v>
      </c>
      <c r="J261" s="8" t="s">
        <v>9</v>
      </c>
      <c r="K261" s="8" t="s">
        <v>36</v>
      </c>
      <c r="L261" s="10">
        <v>99.969125483074009</v>
      </c>
      <c r="M261" s="10">
        <v>99.985420832539035</v>
      </c>
      <c r="N261" s="10">
        <v>100.11274480081332</v>
      </c>
      <c r="O261" s="10">
        <v>95.228453122695342</v>
      </c>
      <c r="P261" s="10">
        <v>86.222239653133855</v>
      </c>
      <c r="Q261" s="11">
        <v>99.993702183921854</v>
      </c>
      <c r="S261" s="8" t="s">
        <v>9</v>
      </c>
      <c r="T261" s="8" t="s">
        <v>36</v>
      </c>
      <c r="U261" s="4">
        <v>33803.21004199436</v>
      </c>
      <c r="V261" s="4">
        <v>177891.680505</v>
      </c>
      <c r="W261" s="4">
        <v>26801.183447663789</v>
      </c>
      <c r="X261" s="4">
        <v>37.09325800564536</v>
      </c>
      <c r="Y261" s="4">
        <v>51.539152336220873</v>
      </c>
      <c r="Z261" s="5">
        <v>238584.706405</v>
      </c>
    </row>
    <row r="262" spans="1:26" ht="13" x14ac:dyDescent="0.3">
      <c r="A262" s="8"/>
      <c r="B262" s="8" t="s">
        <v>37</v>
      </c>
      <c r="C262" s="4">
        <v>24754.729376717383</v>
      </c>
      <c r="D262" s="4">
        <v>123002.82802500002</v>
      </c>
      <c r="E262" s="4">
        <v>19276.169677479968</v>
      </c>
      <c r="F262" s="4">
        <v>23.854323282631423</v>
      </c>
      <c r="G262" s="4">
        <v>32.767622520030045</v>
      </c>
      <c r="H262" s="5">
        <v>167090.34902500006</v>
      </c>
      <c r="J262" s="8"/>
      <c r="K262" s="8" t="s">
        <v>37</v>
      </c>
      <c r="L262" s="10">
        <v>100.15054724338223</v>
      </c>
      <c r="M262" s="10">
        <v>100.00024584861038</v>
      </c>
      <c r="N262" s="10">
        <v>100.18268965480436</v>
      </c>
      <c r="O262" s="10">
        <v>95.952844275316636</v>
      </c>
      <c r="P262" s="10">
        <v>87.40906103071994</v>
      </c>
      <c r="Q262" s="11">
        <v>100.04007767535705</v>
      </c>
      <c r="S262" s="8"/>
      <c r="T262" s="8" t="s">
        <v>37</v>
      </c>
      <c r="U262" s="4">
        <v>24717.517834984301</v>
      </c>
      <c r="V262" s="4">
        <v>123002.52562500004</v>
      </c>
      <c r="W262" s="4">
        <v>19241.01832751658</v>
      </c>
      <c r="X262" s="4">
        <v>24.860465015697116</v>
      </c>
      <c r="Y262" s="4">
        <v>37.487672483421207</v>
      </c>
      <c r="Z262" s="5">
        <v>167023.40992500004</v>
      </c>
    </row>
    <row r="263" spans="1:26" ht="13" x14ac:dyDescent="0.3">
      <c r="A263" s="8"/>
      <c r="B263" s="8" t="s">
        <v>38</v>
      </c>
      <c r="C263" s="4">
        <v>46321.313047228206</v>
      </c>
      <c r="D263" s="4">
        <v>195079.80817500001</v>
      </c>
      <c r="E263" s="4">
        <v>41882.010719374462</v>
      </c>
      <c r="F263" s="4">
        <v>43.97785277180769</v>
      </c>
      <c r="G263" s="4">
        <v>64.276780625534187</v>
      </c>
      <c r="H263" s="5">
        <v>283391.38657500001</v>
      </c>
      <c r="J263" s="8"/>
      <c r="K263" s="8" t="s">
        <v>38</v>
      </c>
      <c r="L263" s="10">
        <v>99.99850646822081</v>
      </c>
      <c r="M263" s="10">
        <v>100.00675000088211</v>
      </c>
      <c r="N263" s="10">
        <v>99.607154742367413</v>
      </c>
      <c r="O263" s="10">
        <v>93.757776317523223</v>
      </c>
      <c r="P263" s="10">
        <v>84.887135816771149</v>
      </c>
      <c r="Q263" s="11">
        <v>99.941078570510541</v>
      </c>
      <c r="S263" s="8"/>
      <c r="T263" s="8" t="s">
        <v>38</v>
      </c>
      <c r="U263" s="4">
        <v>46322.004881091867</v>
      </c>
      <c r="V263" s="4">
        <v>195066.64117500003</v>
      </c>
      <c r="W263" s="4">
        <v>42047.191115639966</v>
      </c>
      <c r="X263" s="4">
        <v>46.905818908152028</v>
      </c>
      <c r="Y263" s="4">
        <v>75.720284360018454</v>
      </c>
      <c r="Z263" s="5">
        <v>283558.46327499999</v>
      </c>
    </row>
    <row r="264" spans="1:26" ht="13" x14ac:dyDescent="0.3">
      <c r="A264" s="8"/>
      <c r="B264" s="8" t="s">
        <v>39</v>
      </c>
      <c r="C264" s="4">
        <v>85500.734443268171</v>
      </c>
      <c r="D264" s="4">
        <v>469014.59305800009</v>
      </c>
      <c r="E264" s="4">
        <v>101284.32152335331</v>
      </c>
      <c r="F264" s="4">
        <v>66.502056731820431</v>
      </c>
      <c r="G264" s="4">
        <v>151.04717664668152</v>
      </c>
      <c r="H264" s="5">
        <v>656017.19825800008</v>
      </c>
      <c r="J264" s="8"/>
      <c r="K264" s="8" t="s">
        <v>39</v>
      </c>
      <c r="L264" s="10">
        <v>100.19707281354458</v>
      </c>
      <c r="M264" s="10">
        <v>100.01444616639559</v>
      </c>
      <c r="N264" s="10">
        <v>101.42260410305614</v>
      </c>
      <c r="O264" s="10">
        <v>94.514772509074191</v>
      </c>
      <c r="P264" s="10">
        <v>88.046761297017198</v>
      </c>
      <c r="Q264" s="11">
        <v>100.24942670960328</v>
      </c>
      <c r="S264" s="8"/>
      <c r="T264" s="8" t="s">
        <v>39</v>
      </c>
      <c r="U264" s="4">
        <v>85332.567152311298</v>
      </c>
      <c r="V264" s="4">
        <v>468946.84821599995</v>
      </c>
      <c r="W264" s="4">
        <v>99863.657040828577</v>
      </c>
      <c r="X264" s="4">
        <v>70.36154768868083</v>
      </c>
      <c r="Y264" s="4">
        <v>171.55335917142773</v>
      </c>
      <c r="Z264" s="5">
        <v>654384.98731599993</v>
      </c>
    </row>
    <row r="265" spans="1:26" ht="13" x14ac:dyDescent="0.3">
      <c r="A265" s="8"/>
      <c r="B265" s="8" t="s">
        <v>4</v>
      </c>
      <c r="C265" s="4">
        <v>678931.44126879016</v>
      </c>
      <c r="D265" s="4">
        <v>988629.02285399975</v>
      </c>
      <c r="E265" s="4">
        <v>594727.73218461615</v>
      </c>
      <c r="F265" s="4">
        <v>459.12133121012988</v>
      </c>
      <c r="G265" s="4">
        <v>770.84971538419734</v>
      </c>
      <c r="H265" s="5">
        <v>2263518.1673540003</v>
      </c>
      <c r="J265" s="8"/>
      <c r="K265" s="8" t="s">
        <v>4</v>
      </c>
      <c r="L265" s="10">
        <v>98.576746204335123</v>
      </c>
      <c r="M265" s="10">
        <v>99.506575468735051</v>
      </c>
      <c r="N265" s="10">
        <v>98.533083165080015</v>
      </c>
      <c r="O265" s="10">
        <v>92.451577483912232</v>
      </c>
      <c r="P265" s="10">
        <v>83.25962635838475</v>
      </c>
      <c r="Q265" s="11">
        <v>98.96158819513073</v>
      </c>
      <c r="S265" s="8"/>
      <c r="T265" s="8" t="s">
        <v>4</v>
      </c>
      <c r="U265" s="4">
        <v>688733.87224758358</v>
      </c>
      <c r="V265" s="4">
        <v>993531.35026200034</v>
      </c>
      <c r="W265" s="4">
        <v>603581.77485243534</v>
      </c>
      <c r="X265" s="4">
        <v>496.60735241648302</v>
      </c>
      <c r="Y265" s="4">
        <v>925.83854756461812</v>
      </c>
      <c r="Z265" s="5">
        <v>2287269.4432620006</v>
      </c>
    </row>
    <row r="266" spans="1:26" ht="13" x14ac:dyDescent="0.3">
      <c r="A266" s="8"/>
      <c r="B266" s="8" t="s">
        <v>5</v>
      </c>
      <c r="C266" s="4">
        <v>64291.818015986064</v>
      </c>
      <c r="D266" s="4">
        <v>353296.34396100009</v>
      </c>
      <c r="E266" s="4">
        <v>75383.50678848027</v>
      </c>
      <c r="F266" s="4">
        <v>57.326584013917611</v>
      </c>
      <c r="G266" s="4">
        <v>113.93181151976293</v>
      </c>
      <c r="H266" s="5">
        <v>493142.92716100015</v>
      </c>
      <c r="J266" s="8"/>
      <c r="K266" s="8" t="s">
        <v>5</v>
      </c>
      <c r="L266" s="10">
        <v>99.940374138885161</v>
      </c>
      <c r="M266" s="10">
        <v>99.545332169952843</v>
      </c>
      <c r="N266" s="10">
        <v>99.450750218604938</v>
      </c>
      <c r="O266" s="10">
        <v>95.605872166272817</v>
      </c>
      <c r="P266" s="10">
        <v>84.831873512176799</v>
      </c>
      <c r="Q266" s="11">
        <v>99.577703807241718</v>
      </c>
      <c r="S266" s="8"/>
      <c r="T266" s="8" t="s">
        <v>5</v>
      </c>
      <c r="U266" s="4">
        <v>64330.175437047095</v>
      </c>
      <c r="V266" s="4">
        <v>354910.00558200001</v>
      </c>
      <c r="W266" s="4">
        <v>75799.837228757024</v>
      </c>
      <c r="X266" s="4">
        <v>59.961362952913774</v>
      </c>
      <c r="Y266" s="4">
        <v>134.3030712429204</v>
      </c>
      <c r="Z266" s="5">
        <v>495234.28268199996</v>
      </c>
    </row>
    <row r="267" spans="1:26" ht="13" x14ac:dyDescent="0.3">
      <c r="A267" s="8"/>
      <c r="B267" s="8" t="s">
        <v>6</v>
      </c>
      <c r="C267" s="4">
        <v>223738.21920590778</v>
      </c>
      <c r="D267" s="4">
        <v>1905305.6255309996</v>
      </c>
      <c r="E267" s="4">
        <v>384098.6727446185</v>
      </c>
      <c r="F267" s="4">
        <v>142.56629409212056</v>
      </c>
      <c r="G267" s="4">
        <v>460.67965538155829</v>
      </c>
      <c r="H267" s="5">
        <v>2513745.7634310001</v>
      </c>
      <c r="J267" s="8"/>
      <c r="K267" s="8" t="s">
        <v>6</v>
      </c>
      <c r="L267" s="10">
        <v>95.744756347078592</v>
      </c>
      <c r="M267" s="10">
        <v>99.554410411528977</v>
      </c>
      <c r="N267" s="10">
        <v>94.881269612479457</v>
      </c>
      <c r="O267" s="10">
        <v>89.413246654519995</v>
      </c>
      <c r="P267" s="10">
        <v>81.322266404431176</v>
      </c>
      <c r="Q267" s="11">
        <v>98.460047874658784</v>
      </c>
      <c r="S267" s="8"/>
      <c r="T267" s="8" t="s">
        <v>6</v>
      </c>
      <c r="U267" s="4">
        <v>233681.95579802588</v>
      </c>
      <c r="V267" s="4">
        <v>1913833.4682059996</v>
      </c>
      <c r="W267" s="4">
        <v>404820.33420650929</v>
      </c>
      <c r="X267" s="4">
        <v>159.44650197411613</v>
      </c>
      <c r="Y267" s="4">
        <v>566.48649349061463</v>
      </c>
      <c r="Z267" s="5">
        <v>2553061.6912059993</v>
      </c>
    </row>
    <row r="268" spans="1:26" ht="13" x14ac:dyDescent="0.3">
      <c r="A268" s="8"/>
      <c r="B268" s="8" t="s">
        <v>8</v>
      </c>
      <c r="C268" s="5">
        <v>1157331.0288220863</v>
      </c>
      <c r="D268" s="5">
        <v>4212193.9669829998</v>
      </c>
      <c r="E268" s="5">
        <v>1243483.8140264801</v>
      </c>
      <c r="F268" s="5">
        <v>828.671777914014</v>
      </c>
      <c r="G268" s="5">
        <v>1637.9909735202946</v>
      </c>
      <c r="H268" s="5">
        <v>6615475.4725830005</v>
      </c>
      <c r="J268" s="8"/>
      <c r="K268" s="8" t="s">
        <v>8</v>
      </c>
      <c r="L268" s="11">
        <v>98.335464358196774</v>
      </c>
      <c r="M268" s="11">
        <v>99.645424522868197</v>
      </c>
      <c r="N268" s="11">
        <v>97.746250867380411</v>
      </c>
      <c r="O268" s="11">
        <v>92.564585626158831</v>
      </c>
      <c r="P268" s="11">
        <v>83.44628478426489</v>
      </c>
      <c r="Q268" s="11">
        <v>99.047156807707097</v>
      </c>
      <c r="S268" s="8"/>
      <c r="T268" s="8" t="s">
        <v>8</v>
      </c>
      <c r="U268" s="5">
        <v>1176921.3033930385</v>
      </c>
      <c r="V268" s="5">
        <v>4227182.5195710007</v>
      </c>
      <c r="W268" s="5">
        <v>1272154.9962193505</v>
      </c>
      <c r="X268" s="5">
        <v>895.23630696168823</v>
      </c>
      <c r="Y268" s="5">
        <v>1962.9285806492412</v>
      </c>
      <c r="Z268" s="5">
        <v>6679116.9840709995</v>
      </c>
    </row>
    <row r="269" spans="1:26" ht="13" x14ac:dyDescent="0.3">
      <c r="C269" s="4"/>
      <c r="D269" s="4"/>
      <c r="E269" s="4"/>
      <c r="F269" s="4"/>
      <c r="G269" s="4"/>
      <c r="H269" s="5"/>
      <c r="U269" s="4"/>
      <c r="V269" s="4"/>
      <c r="W269" s="4"/>
      <c r="X269" s="4"/>
      <c r="Y269" s="4"/>
      <c r="Z269" s="5"/>
    </row>
    <row r="270" spans="1:26" x14ac:dyDescent="0.25">
      <c r="A270" s="8" t="s">
        <v>14</v>
      </c>
      <c r="B270" s="8"/>
      <c r="C270" s="8" t="s">
        <v>0</v>
      </c>
      <c r="D270" s="8" t="s">
        <v>1</v>
      </c>
      <c r="E270" s="8" t="s">
        <v>2</v>
      </c>
      <c r="F270" s="8" t="s">
        <v>7</v>
      </c>
      <c r="G270" s="8" t="s">
        <v>3</v>
      </c>
      <c r="H270" s="8" t="s">
        <v>8</v>
      </c>
      <c r="J270" s="8" t="s">
        <v>14</v>
      </c>
      <c r="K270" s="8"/>
      <c r="L270" s="8" t="s">
        <v>0</v>
      </c>
      <c r="M270" s="8" t="s">
        <v>1</v>
      </c>
      <c r="N270" s="8" t="s">
        <v>2</v>
      </c>
      <c r="O270" s="8" t="s">
        <v>7</v>
      </c>
      <c r="P270" s="8" t="s">
        <v>3</v>
      </c>
      <c r="Q270" s="8" t="s">
        <v>8</v>
      </c>
      <c r="S270" s="8" t="s">
        <v>14</v>
      </c>
      <c r="T270" s="8"/>
      <c r="U270" s="8" t="s">
        <v>0</v>
      </c>
      <c r="V270" s="8" t="s">
        <v>1</v>
      </c>
      <c r="W270" s="8" t="s">
        <v>2</v>
      </c>
      <c r="X270" s="8" t="s">
        <v>7</v>
      </c>
      <c r="Y270" s="8" t="s">
        <v>3</v>
      </c>
      <c r="Z270" s="8" t="s">
        <v>8</v>
      </c>
    </row>
    <row r="271" spans="1:26" ht="13" x14ac:dyDescent="0.3">
      <c r="A271" s="8" t="s">
        <v>8</v>
      </c>
      <c r="B271" s="8" t="s">
        <v>36</v>
      </c>
      <c r="C271" s="4">
        <v>122953.32374804727</v>
      </c>
      <c r="D271" s="4">
        <v>645105.55733700003</v>
      </c>
      <c r="E271" s="4">
        <v>96706.889825771461</v>
      </c>
      <c r="F271" s="4">
        <v>294.00495195272293</v>
      </c>
      <c r="G271" s="4">
        <v>307.16467422853037</v>
      </c>
      <c r="H271" s="5">
        <v>865366.94053699996</v>
      </c>
      <c r="J271" s="8" t="s">
        <v>8</v>
      </c>
      <c r="K271" s="8" t="s">
        <v>36</v>
      </c>
      <c r="L271" s="10">
        <v>101.28474245962951</v>
      </c>
      <c r="M271" s="10">
        <v>99.986110152304875</v>
      </c>
      <c r="N271" s="10">
        <v>100.2954179188046</v>
      </c>
      <c r="O271" s="10">
        <v>94.274355024485956</v>
      </c>
      <c r="P271" s="10">
        <v>84.132839145295065</v>
      </c>
      <c r="Q271" s="11">
        <v>100.19440377427971</v>
      </c>
      <c r="S271" s="8" t="s">
        <v>8</v>
      </c>
      <c r="T271" s="8" t="s">
        <v>36</v>
      </c>
      <c r="U271" s="4">
        <v>121393.72699402827</v>
      </c>
      <c r="V271" s="4">
        <v>645195.17396399996</v>
      </c>
      <c r="W271" s="4">
        <v>96422.041836509132</v>
      </c>
      <c r="X271" s="4">
        <v>311.86100597173089</v>
      </c>
      <c r="Y271" s="4">
        <v>365.09486349089627</v>
      </c>
      <c r="Z271" s="5">
        <v>863687.89866399998</v>
      </c>
    </row>
    <row r="272" spans="1:26" ht="13" x14ac:dyDescent="0.3">
      <c r="A272" s="8"/>
      <c r="B272" s="8" t="s">
        <v>37</v>
      </c>
      <c r="C272" s="4">
        <v>47098.028060238408</v>
      </c>
      <c r="D272" s="4">
        <v>262583.07180000003</v>
      </c>
      <c r="E272" s="4">
        <v>40617.876396930689</v>
      </c>
      <c r="F272" s="4">
        <v>105.8854397616208</v>
      </c>
      <c r="G272" s="4">
        <v>118.01730306930102</v>
      </c>
      <c r="H272" s="5">
        <v>350522.87900000007</v>
      </c>
      <c r="J272" s="8"/>
      <c r="K272" s="8" t="s">
        <v>37</v>
      </c>
      <c r="L272" s="10">
        <v>100.4442576862413</v>
      </c>
      <c r="M272" s="10">
        <v>99.999911228171939</v>
      </c>
      <c r="N272" s="10">
        <v>99.714235772437803</v>
      </c>
      <c r="O272" s="10">
        <v>94.88111725331099</v>
      </c>
      <c r="P272" s="10">
        <v>83.460428198885424</v>
      </c>
      <c r="Q272" s="11">
        <v>100.01785471822451</v>
      </c>
      <c r="S272" s="8"/>
      <c r="T272" s="8" t="s">
        <v>37</v>
      </c>
      <c r="U272" s="4">
        <v>46889.716888902673</v>
      </c>
      <c r="V272" s="4">
        <v>262583.30489999999</v>
      </c>
      <c r="W272" s="4">
        <v>40734.280398664952</v>
      </c>
      <c r="X272" s="4">
        <v>111.59801109733013</v>
      </c>
      <c r="Y272" s="4">
        <v>141.40510133505052</v>
      </c>
      <c r="Z272" s="5">
        <v>350460.30530000001</v>
      </c>
    </row>
    <row r="273" spans="1:26" ht="13" x14ac:dyDescent="0.3">
      <c r="A273" s="8"/>
      <c r="B273" s="8" t="s">
        <v>38</v>
      </c>
      <c r="C273" s="4">
        <v>95208.852004607063</v>
      </c>
      <c r="D273" s="4">
        <v>387101.42047500005</v>
      </c>
      <c r="E273" s="4">
        <v>86874.972467875312</v>
      </c>
      <c r="F273" s="4">
        <v>199.79069539293977</v>
      </c>
      <c r="G273" s="4">
        <v>218.79133212468588</v>
      </c>
      <c r="H273" s="5">
        <v>569603.82697500009</v>
      </c>
      <c r="J273" s="8"/>
      <c r="K273" s="8" t="s">
        <v>38</v>
      </c>
      <c r="L273" s="10">
        <v>99.900520296075896</v>
      </c>
      <c r="M273" s="10">
        <v>100.00210641096123</v>
      </c>
      <c r="N273" s="10">
        <v>99.938099061096196</v>
      </c>
      <c r="O273" s="10">
        <v>93.95689745675007</v>
      </c>
      <c r="P273" s="10">
        <v>84.491924801976808</v>
      </c>
      <c r="Q273" s="11">
        <v>99.966045482248958</v>
      </c>
      <c r="S273" s="8"/>
      <c r="T273" s="8" t="s">
        <v>38</v>
      </c>
      <c r="U273" s="4">
        <v>95303.659803208138</v>
      </c>
      <c r="V273" s="4">
        <v>387093.26670000009</v>
      </c>
      <c r="W273" s="4">
        <v>86928.782200234898</v>
      </c>
      <c r="X273" s="4">
        <v>212.64079679185528</v>
      </c>
      <c r="Y273" s="4">
        <v>258.94939976508493</v>
      </c>
      <c r="Z273" s="5">
        <v>569797.29890000005</v>
      </c>
    </row>
    <row r="274" spans="1:26" ht="13" x14ac:dyDescent="0.3">
      <c r="A274" s="8"/>
      <c r="B274" s="8" t="s">
        <v>39</v>
      </c>
      <c r="C274" s="4">
        <v>191124.08361253078</v>
      </c>
      <c r="D274" s="4">
        <v>1128171.6605610002</v>
      </c>
      <c r="E274" s="4">
        <v>222700.96683757289</v>
      </c>
      <c r="F274" s="4">
        <v>454.12148746917023</v>
      </c>
      <c r="G274" s="4">
        <v>533.37816242718884</v>
      </c>
      <c r="H274" s="5">
        <v>1542984.2106610001</v>
      </c>
      <c r="J274" s="8"/>
      <c r="K274" s="8" t="s">
        <v>39</v>
      </c>
      <c r="L274" s="10">
        <v>100.17758341915852</v>
      </c>
      <c r="M274" s="10">
        <v>99.999568393609422</v>
      </c>
      <c r="N274" s="10">
        <v>100.12551808979342</v>
      </c>
      <c r="O274" s="10">
        <v>94.581054719508046</v>
      </c>
      <c r="P274" s="10">
        <v>83.187177147892271</v>
      </c>
      <c r="Q274" s="11">
        <v>100.03107248560541</v>
      </c>
      <c r="S274" s="8"/>
      <c r="T274" s="8" t="s">
        <v>39</v>
      </c>
      <c r="U274" s="4">
        <v>190785.2805880114</v>
      </c>
      <c r="V274" s="4">
        <v>1128176.529843</v>
      </c>
      <c r="W274" s="4">
        <v>222421.7872589211</v>
      </c>
      <c r="X274" s="4">
        <v>480.14001198857881</v>
      </c>
      <c r="Y274" s="4">
        <v>641.17834107886085</v>
      </c>
      <c r="Z274" s="5">
        <v>1542504.9160429998</v>
      </c>
    </row>
    <row r="275" spans="1:26" ht="13" x14ac:dyDescent="0.3">
      <c r="A275" s="8"/>
      <c r="B275" s="8" t="s">
        <v>4</v>
      </c>
      <c r="C275" s="4">
        <v>1192086.1118685701</v>
      </c>
      <c r="D275" s="4">
        <v>1789074.9732239996</v>
      </c>
      <c r="E275" s="4">
        <v>1028319.0556177304</v>
      </c>
      <c r="F275" s="4">
        <v>1814.8623314300944</v>
      </c>
      <c r="G275" s="4">
        <v>2363.6348822697846</v>
      </c>
      <c r="H275" s="5">
        <v>4013658.6379239997</v>
      </c>
      <c r="J275" s="8"/>
      <c r="K275" s="8" t="s">
        <v>4</v>
      </c>
      <c r="L275" s="10">
        <v>97.420167316738002</v>
      </c>
      <c r="M275" s="10">
        <v>99.117276074204966</v>
      </c>
      <c r="N275" s="10">
        <v>96.859476206614886</v>
      </c>
      <c r="O275" s="10">
        <v>91.041255432585402</v>
      </c>
      <c r="P275" s="10">
        <v>80.805329273845189</v>
      </c>
      <c r="Q275" s="11">
        <v>98.007853098660178</v>
      </c>
      <c r="S275" s="8"/>
      <c r="T275" s="8" t="s">
        <v>4</v>
      </c>
      <c r="U275" s="4">
        <v>1223654.3466331686</v>
      </c>
      <c r="V275" s="4">
        <v>1805008.2125789998</v>
      </c>
      <c r="W275" s="4">
        <v>1061660.7645329211</v>
      </c>
      <c r="X275" s="4">
        <v>1993.4504668314587</v>
      </c>
      <c r="Y275" s="4">
        <v>2925.0977670786351</v>
      </c>
      <c r="Z275" s="5">
        <v>4095241.871979</v>
      </c>
    </row>
    <row r="276" spans="1:26" ht="13" x14ac:dyDescent="0.3">
      <c r="A276" s="8"/>
      <c r="B276" s="8" t="s">
        <v>5</v>
      </c>
      <c r="C276" s="4">
        <v>169784.14752321207</v>
      </c>
      <c r="D276" s="4">
        <v>903393.41895000008</v>
      </c>
      <c r="E276" s="4">
        <v>187947.99079729986</v>
      </c>
      <c r="F276" s="4">
        <v>415.98527678783285</v>
      </c>
      <c r="G276" s="4">
        <v>565.09110270020778</v>
      </c>
      <c r="H276" s="5">
        <v>1262106.63365</v>
      </c>
      <c r="J276" s="8"/>
      <c r="K276" s="8" t="s">
        <v>5</v>
      </c>
      <c r="L276" s="10">
        <v>98.904305982185377</v>
      </c>
      <c r="M276" s="10">
        <v>99.312866245953373</v>
      </c>
      <c r="N276" s="10">
        <v>98.624607561989606</v>
      </c>
      <c r="O276" s="10">
        <v>92.491085264259198</v>
      </c>
      <c r="P276" s="10">
        <v>82.017182610744811</v>
      </c>
      <c r="Q276" s="11">
        <v>99.142969775210489</v>
      </c>
      <c r="S276" s="8"/>
      <c r="T276" s="8" t="s">
        <v>5</v>
      </c>
      <c r="U276" s="4">
        <v>171665.07144167571</v>
      </c>
      <c r="V276" s="4">
        <v>909643.88915399974</v>
      </c>
      <c r="W276" s="4">
        <v>190569.06328287983</v>
      </c>
      <c r="X276" s="4">
        <v>449.75715832429489</v>
      </c>
      <c r="Y276" s="4">
        <v>688.99111712010574</v>
      </c>
      <c r="Z276" s="5">
        <v>1273016.7721539997</v>
      </c>
    </row>
    <row r="277" spans="1:26" ht="13" x14ac:dyDescent="0.3">
      <c r="A277" s="8"/>
      <c r="B277" s="8" t="s">
        <v>6</v>
      </c>
      <c r="C277" s="4">
        <v>378791.39822951256</v>
      </c>
      <c r="D277" s="4">
        <v>3116764.7063190001</v>
      </c>
      <c r="E277" s="4">
        <v>657428.53655296238</v>
      </c>
      <c r="F277" s="4">
        <v>574.13367048731368</v>
      </c>
      <c r="G277" s="4">
        <v>1452.9743470375936</v>
      </c>
      <c r="H277" s="5">
        <v>4155011.7491190005</v>
      </c>
      <c r="J277" s="8"/>
      <c r="K277" s="8" t="s">
        <v>6</v>
      </c>
      <c r="L277" s="10">
        <v>94.867817638767889</v>
      </c>
      <c r="M277" s="10">
        <v>99.173754961063054</v>
      </c>
      <c r="N277" s="10">
        <v>94.211200743541184</v>
      </c>
      <c r="O277" s="10">
        <v>88.265666507269316</v>
      </c>
      <c r="P277" s="10">
        <v>79.213368518280561</v>
      </c>
      <c r="Q277" s="11">
        <v>97.941885926702682</v>
      </c>
      <c r="S277" s="8"/>
      <c r="T277" s="8" t="s">
        <v>6</v>
      </c>
      <c r="U277" s="4">
        <v>399283.34777537757</v>
      </c>
      <c r="V277" s="4">
        <v>3142731.3683369998</v>
      </c>
      <c r="W277" s="4">
        <v>697824.17734234594</v>
      </c>
      <c r="X277" s="4">
        <v>650.46092462240642</v>
      </c>
      <c r="Y277" s="4">
        <v>1834.2539576539807</v>
      </c>
      <c r="Z277" s="5">
        <v>4242323.6083369991</v>
      </c>
    </row>
    <row r="278" spans="1:26" ht="13" x14ac:dyDescent="0.3">
      <c r="A278" s="8"/>
      <c r="B278" s="8" t="s">
        <v>8</v>
      </c>
      <c r="C278" s="5">
        <v>2197045.9450467182</v>
      </c>
      <c r="D278" s="5">
        <v>8232194.8086660001</v>
      </c>
      <c r="E278" s="5">
        <v>2320596.2884961432</v>
      </c>
      <c r="F278" s="5">
        <v>3858.783853281695</v>
      </c>
      <c r="G278" s="5">
        <v>5559.0518038572927</v>
      </c>
      <c r="H278" s="5">
        <v>12759254.877866</v>
      </c>
      <c r="J278" s="8"/>
      <c r="K278" s="8" t="s">
        <v>8</v>
      </c>
      <c r="L278" s="11">
        <v>97.690983598694615</v>
      </c>
      <c r="M278" s="11">
        <v>99.417458674937464</v>
      </c>
      <c r="N278" s="11">
        <v>96.830265884079907</v>
      </c>
      <c r="O278" s="11">
        <v>91.659568545987398</v>
      </c>
      <c r="P278" s="11">
        <v>81.095196037951368</v>
      </c>
      <c r="Q278" s="11">
        <v>98.625822489384831</v>
      </c>
      <c r="S278" s="8"/>
      <c r="T278" s="8" t="s">
        <v>8</v>
      </c>
      <c r="U278" s="5">
        <v>2248975.1501243724</v>
      </c>
      <c r="V278" s="5">
        <v>8280431.7454770003</v>
      </c>
      <c r="W278" s="5">
        <v>2396560.8968524765</v>
      </c>
      <c r="X278" s="5">
        <v>4209.908375627655</v>
      </c>
      <c r="Y278" s="5">
        <v>6854.9705475226147</v>
      </c>
      <c r="Z278" s="5">
        <v>12937032.671376999</v>
      </c>
    </row>
    <row r="280" spans="1:26" ht="13" x14ac:dyDescent="0.3">
      <c r="C280" s="2" t="s">
        <v>49</v>
      </c>
      <c r="L280" s="2" t="s">
        <v>50</v>
      </c>
      <c r="Q280" s="1"/>
      <c r="U280" s="2" t="s">
        <v>51</v>
      </c>
      <c r="Z280" s="1"/>
    </row>
    <row r="281" spans="1:26" x14ac:dyDescent="0.25">
      <c r="A281" s="8" t="s">
        <v>15</v>
      </c>
      <c r="B281" s="8"/>
      <c r="C281" s="8" t="s">
        <v>41</v>
      </c>
      <c r="D281" s="8" t="s">
        <v>42</v>
      </c>
      <c r="E281" s="8" t="s">
        <v>43</v>
      </c>
      <c r="F281" s="8" t="s">
        <v>44</v>
      </c>
      <c r="G281" s="8" t="s">
        <v>45</v>
      </c>
      <c r="H281" s="8" t="s">
        <v>8</v>
      </c>
      <c r="J281" s="8" t="s">
        <v>15</v>
      </c>
      <c r="K281" s="8"/>
      <c r="L281" s="8" t="s">
        <v>0</v>
      </c>
      <c r="M281" s="8" t="s">
        <v>1</v>
      </c>
      <c r="N281" s="8" t="s">
        <v>2</v>
      </c>
      <c r="O281" s="8" t="s">
        <v>7</v>
      </c>
      <c r="P281" s="8" t="s">
        <v>3</v>
      </c>
      <c r="Q281" s="8" t="s">
        <v>8</v>
      </c>
      <c r="S281" s="8" t="s">
        <v>15</v>
      </c>
      <c r="T281" s="8"/>
      <c r="U281" s="8" t="s">
        <v>41</v>
      </c>
      <c r="V281" s="8" t="s">
        <v>42</v>
      </c>
      <c r="W281" s="8" t="s">
        <v>43</v>
      </c>
      <c r="X281" s="8" t="s">
        <v>44</v>
      </c>
      <c r="Y281" s="8" t="s">
        <v>45</v>
      </c>
      <c r="Z281" s="8" t="s">
        <v>8</v>
      </c>
    </row>
    <row r="282" spans="1:26" ht="13" x14ac:dyDescent="0.3">
      <c r="A282" s="8" t="s">
        <v>10</v>
      </c>
      <c r="B282" s="8" t="s">
        <v>36</v>
      </c>
      <c r="C282" s="4">
        <v>153478.62252138945</v>
      </c>
      <c r="D282" s="4">
        <v>976727.2663110001</v>
      </c>
      <c r="E282" s="4">
        <v>140890.05269257587</v>
      </c>
      <c r="F282" s="4">
        <v>1138.7378786105958</v>
      </c>
      <c r="G282" s="4">
        <v>2054.8203074240669</v>
      </c>
      <c r="H282" s="5">
        <v>1274289.4997110001</v>
      </c>
      <c r="J282" s="8" t="s">
        <v>10</v>
      </c>
      <c r="K282" s="8" t="s">
        <v>36</v>
      </c>
      <c r="L282" s="10">
        <v>101.63554419281608</v>
      </c>
      <c r="M282" s="10">
        <v>99.993382874502018</v>
      </c>
      <c r="N282" s="10">
        <v>101.76914534999717</v>
      </c>
      <c r="O282" s="10">
        <v>84.548996022940287</v>
      </c>
      <c r="P282" s="10">
        <v>92.269515554506825</v>
      </c>
      <c r="Q282" s="11">
        <v>100.35234601101735</v>
      </c>
      <c r="S282" s="8" t="s">
        <v>10</v>
      </c>
      <c r="T282" s="8" t="s">
        <v>36</v>
      </c>
      <c r="U282" s="4">
        <v>151008.80675191761</v>
      </c>
      <c r="V282" s="4">
        <v>976791.90185700008</v>
      </c>
      <c r="W282" s="4">
        <v>138440.83313074594</v>
      </c>
      <c r="X282" s="4">
        <v>1346.8378480823444</v>
      </c>
      <c r="Y282" s="4">
        <v>2226.9763692540605</v>
      </c>
      <c r="Z282" s="5">
        <v>1269815.3559570001</v>
      </c>
    </row>
    <row r="283" spans="1:26" ht="13" x14ac:dyDescent="0.3">
      <c r="A283" s="8"/>
      <c r="B283" s="8" t="s">
        <v>37</v>
      </c>
      <c r="C283" s="4">
        <v>41636.755508063834</v>
      </c>
      <c r="D283" s="4">
        <v>261864.59092499997</v>
      </c>
      <c r="E283" s="4">
        <v>34385.473204414542</v>
      </c>
      <c r="F283" s="4">
        <v>357.19129193616482</v>
      </c>
      <c r="G283" s="4">
        <v>464.8911955854648</v>
      </c>
      <c r="H283" s="5">
        <v>338708.90212499996</v>
      </c>
      <c r="J283" s="8"/>
      <c r="K283" s="8" t="s">
        <v>37</v>
      </c>
      <c r="L283" s="10">
        <v>101.39579832307942</v>
      </c>
      <c r="M283" s="10">
        <v>99.991723449142683</v>
      </c>
      <c r="N283" s="10">
        <v>100.31754649967468</v>
      </c>
      <c r="O283" s="10">
        <v>87.857076549142477</v>
      </c>
      <c r="P283" s="10">
        <v>90.056267851977339</v>
      </c>
      <c r="Q283" s="11">
        <v>100.16549908654846</v>
      </c>
      <c r="S283" s="8"/>
      <c r="T283" s="8" t="s">
        <v>37</v>
      </c>
      <c r="U283" s="4">
        <v>41063.590599085604</v>
      </c>
      <c r="V283" s="4">
        <v>261886.26607500002</v>
      </c>
      <c r="W283" s="4">
        <v>34276.62896891727</v>
      </c>
      <c r="X283" s="4">
        <v>406.55950091438723</v>
      </c>
      <c r="Y283" s="4">
        <v>516.22303108273582</v>
      </c>
      <c r="Z283" s="5">
        <v>338149.26817500003</v>
      </c>
    </row>
    <row r="284" spans="1:26" ht="13" x14ac:dyDescent="0.3">
      <c r="A284" s="8"/>
      <c r="B284" s="8" t="s">
        <v>38</v>
      </c>
      <c r="C284" s="4">
        <v>81285.01392790403</v>
      </c>
      <c r="D284" s="4">
        <v>371286.35145000007</v>
      </c>
      <c r="E284" s="4">
        <v>81334.970869467274</v>
      </c>
      <c r="F284" s="4">
        <v>604.02917209595569</v>
      </c>
      <c r="G284" s="4">
        <v>1188.2400305327783</v>
      </c>
      <c r="H284" s="5">
        <v>535698.60545000015</v>
      </c>
      <c r="J284" s="8"/>
      <c r="K284" s="8" t="s">
        <v>38</v>
      </c>
      <c r="L284" s="10">
        <v>102.10442507646789</v>
      </c>
      <c r="M284" s="10">
        <v>99.979930842497538</v>
      </c>
      <c r="N284" s="10">
        <v>101.1852612404067</v>
      </c>
      <c r="O284" s="10">
        <v>87.478286334412743</v>
      </c>
      <c r="P284" s="10">
        <v>90.496129572884257</v>
      </c>
      <c r="Q284" s="11">
        <v>100.43915986715368</v>
      </c>
      <c r="S284" s="8"/>
      <c r="T284" s="8" t="s">
        <v>38</v>
      </c>
      <c r="U284" s="4">
        <v>79609.687696716559</v>
      </c>
      <c r="V284" s="4">
        <v>371360.88045000011</v>
      </c>
      <c r="W284" s="4">
        <v>80382.231436081391</v>
      </c>
      <c r="X284" s="4">
        <v>690.49040328347053</v>
      </c>
      <c r="Y284" s="4">
        <v>1313.0285639186229</v>
      </c>
      <c r="Z284" s="5">
        <v>533356.3185500002</v>
      </c>
    </row>
    <row r="285" spans="1:26" ht="13" x14ac:dyDescent="0.3">
      <c r="A285" s="8"/>
      <c r="B285" s="8" t="s">
        <v>39</v>
      </c>
      <c r="C285" s="4">
        <v>234879.04692852061</v>
      </c>
      <c r="D285" s="4">
        <v>1332108.6836309999</v>
      </c>
      <c r="E285" s="4">
        <v>270154.51433952688</v>
      </c>
      <c r="F285" s="4">
        <v>1602.2708714793928</v>
      </c>
      <c r="G285" s="4">
        <v>3894.6400604731198</v>
      </c>
      <c r="H285" s="5">
        <v>1842639.1558309998</v>
      </c>
      <c r="J285" s="8"/>
      <c r="K285" s="8" t="s">
        <v>39</v>
      </c>
      <c r="L285" s="10">
        <v>99.329356968480639</v>
      </c>
      <c r="M285" s="10">
        <v>99.982910186957426</v>
      </c>
      <c r="N285" s="10">
        <v>99.118197726914474</v>
      </c>
      <c r="O285" s="10">
        <v>83.153557944346474</v>
      </c>
      <c r="P285" s="10">
        <v>89.427331979171299</v>
      </c>
      <c r="Q285" s="11">
        <v>99.72927582557719</v>
      </c>
      <c r="S285" s="8"/>
      <c r="T285" s="8" t="s">
        <v>39</v>
      </c>
      <c r="U285" s="4">
        <v>236464.8821828705</v>
      </c>
      <c r="V285" s="4">
        <v>1332336.3774270003</v>
      </c>
      <c r="W285" s="4">
        <v>272557.9364183388</v>
      </c>
      <c r="X285" s="4">
        <v>1926.8819171294758</v>
      </c>
      <c r="Y285" s="4">
        <v>4355.089181661182</v>
      </c>
      <c r="Z285" s="5">
        <v>1847641.1671270004</v>
      </c>
    </row>
    <row r="286" spans="1:26" ht="13" x14ac:dyDescent="0.3">
      <c r="A286" s="8"/>
      <c r="B286" s="8" t="s">
        <v>4</v>
      </c>
      <c r="C286" s="4">
        <v>882120.06503431336</v>
      </c>
      <c r="D286" s="4">
        <v>1463208.5776109998</v>
      </c>
      <c r="E286" s="4">
        <v>738853.27066066815</v>
      </c>
      <c r="F286" s="4">
        <v>6583.7979656868356</v>
      </c>
      <c r="G286" s="4">
        <v>9658.5226393318626</v>
      </c>
      <c r="H286" s="5">
        <v>3100424.2339110002</v>
      </c>
      <c r="J286" s="8"/>
      <c r="K286" s="8" t="s">
        <v>4</v>
      </c>
      <c r="L286" s="10">
        <v>96.55850246108227</v>
      </c>
      <c r="M286" s="10">
        <v>98.75755543760431</v>
      </c>
      <c r="N286" s="10">
        <v>96.17876866444783</v>
      </c>
      <c r="O286" s="10">
        <v>82.295478225049933</v>
      </c>
      <c r="P286" s="10">
        <v>86.116265145050789</v>
      </c>
      <c r="Q286" s="11">
        <v>97.417930132445477</v>
      </c>
      <c r="S286" s="8"/>
      <c r="T286" s="8" t="s">
        <v>4</v>
      </c>
      <c r="U286" s="4">
        <v>913560.21743383002</v>
      </c>
      <c r="V286" s="4">
        <v>1481616.8455439999</v>
      </c>
      <c r="W286" s="4">
        <v>768208.28642380284</v>
      </c>
      <c r="X286" s="4">
        <v>8000.1940661702019</v>
      </c>
      <c r="Y286" s="4">
        <v>11215.677576197055</v>
      </c>
      <c r="Z286" s="5">
        <v>3182601.2210439998</v>
      </c>
    </row>
    <row r="287" spans="1:26" ht="13" x14ac:dyDescent="0.3">
      <c r="A287" s="8"/>
      <c r="B287" s="8" t="s">
        <v>5</v>
      </c>
      <c r="C287" s="4">
        <v>219410.3209799327</v>
      </c>
      <c r="D287" s="4">
        <v>1120250.3287800001</v>
      </c>
      <c r="E287" s="4">
        <v>252417.61594462418</v>
      </c>
      <c r="F287" s="4">
        <v>1584.2953200673608</v>
      </c>
      <c r="G287" s="4">
        <v>3558.2758553759559</v>
      </c>
      <c r="H287" s="5">
        <v>1597220.8368800003</v>
      </c>
      <c r="J287" s="8"/>
      <c r="K287" s="8" t="s">
        <v>5</v>
      </c>
      <c r="L287" s="10">
        <v>99.763412601679306</v>
      </c>
      <c r="M287" s="10">
        <v>99.281978090592844</v>
      </c>
      <c r="N287" s="10">
        <v>98.651247649010074</v>
      </c>
      <c r="O287" s="10">
        <v>86.012230009706357</v>
      </c>
      <c r="P287" s="10">
        <v>88.23500789009519</v>
      </c>
      <c r="Q287" s="11">
        <v>99.204654221456195</v>
      </c>
      <c r="S287" s="8"/>
      <c r="T287" s="8" t="s">
        <v>5</v>
      </c>
      <c r="U287" s="4">
        <v>219930.64918093968</v>
      </c>
      <c r="V287" s="4">
        <v>1128352.144392</v>
      </c>
      <c r="W287" s="4">
        <v>255868.65038209892</v>
      </c>
      <c r="X287" s="4">
        <v>1841.9419190603189</v>
      </c>
      <c r="Y287" s="4">
        <v>4032.7257179011249</v>
      </c>
      <c r="Z287" s="5">
        <v>1610026.1115920001</v>
      </c>
    </row>
    <row r="288" spans="1:26" ht="13" x14ac:dyDescent="0.3">
      <c r="A288" s="8"/>
      <c r="B288" s="8" t="s">
        <v>6</v>
      </c>
      <c r="C288" s="4">
        <v>257955.56616546711</v>
      </c>
      <c r="D288" s="4">
        <v>2140133.8563990002</v>
      </c>
      <c r="E288" s="4">
        <v>443424.11859286053</v>
      </c>
      <c r="F288" s="4">
        <v>1964.0127345329352</v>
      </c>
      <c r="G288" s="4">
        <v>5283.5788071393736</v>
      </c>
      <c r="H288" s="5">
        <v>2848761.1326990002</v>
      </c>
      <c r="J288" s="8"/>
      <c r="K288" s="8" t="s">
        <v>6</v>
      </c>
      <c r="L288" s="10">
        <v>93.565293950983232</v>
      </c>
      <c r="M288" s="10">
        <v>98.500283580826732</v>
      </c>
      <c r="N288" s="10">
        <v>93.934935493811253</v>
      </c>
      <c r="O288" s="10">
        <v>78.801621629915104</v>
      </c>
      <c r="P288" s="10">
        <v>83.069690147809013</v>
      </c>
      <c r="Q288" s="11">
        <v>97.249860921365652</v>
      </c>
      <c r="S288" s="8"/>
      <c r="T288" s="8" t="s">
        <v>6</v>
      </c>
      <c r="U288" s="4">
        <v>275695.77914285642</v>
      </c>
      <c r="V288" s="4">
        <v>2172718.4720669994</v>
      </c>
      <c r="W288" s="4">
        <v>472054.53036381205</v>
      </c>
      <c r="X288" s="4">
        <v>2492.3506571435146</v>
      </c>
      <c r="Y288" s="4">
        <v>6360.4171361878252</v>
      </c>
      <c r="Z288" s="5">
        <v>2929321.5493669994</v>
      </c>
    </row>
    <row r="289" spans="1:26" ht="13" x14ac:dyDescent="0.3">
      <c r="A289" s="8"/>
      <c r="B289" s="8" t="s">
        <v>8</v>
      </c>
      <c r="C289" s="5">
        <v>1870765.391065591</v>
      </c>
      <c r="D289" s="5">
        <v>7665579.6551070008</v>
      </c>
      <c r="E289" s="5">
        <v>1961460.0163041372</v>
      </c>
      <c r="F289" s="5">
        <v>13834.33523440924</v>
      </c>
      <c r="G289" s="5">
        <v>26102.968895862621</v>
      </c>
      <c r="H289" s="5">
        <v>11537742.366607001</v>
      </c>
      <c r="J289" s="8"/>
      <c r="K289" s="8" t="s">
        <v>8</v>
      </c>
      <c r="L289" s="11">
        <v>97.571198793618009</v>
      </c>
      <c r="M289" s="11">
        <v>99.229996783600967</v>
      </c>
      <c r="N289" s="11">
        <v>97.016054696037074</v>
      </c>
      <c r="O289" s="11">
        <v>82.814265020589033</v>
      </c>
      <c r="P289" s="11">
        <v>86.951529884242845</v>
      </c>
      <c r="Q289" s="11">
        <v>98.521305256900376</v>
      </c>
      <c r="S289" s="8"/>
      <c r="T289" s="8" t="s">
        <v>8</v>
      </c>
      <c r="U289" s="5">
        <v>1917333.6129882163</v>
      </c>
      <c r="V289" s="5">
        <v>7725062.8878120007</v>
      </c>
      <c r="W289" s="5">
        <v>2021789.0971237973</v>
      </c>
      <c r="X289" s="5">
        <v>16705.256311783713</v>
      </c>
      <c r="Y289" s="5">
        <v>30020.137576202604</v>
      </c>
      <c r="Z289" s="5">
        <v>11710910.991812</v>
      </c>
    </row>
    <row r="290" spans="1:26" ht="13" x14ac:dyDescent="0.3">
      <c r="C290" s="2"/>
      <c r="H290" s="3"/>
      <c r="Q290" s="3"/>
      <c r="U290" s="2"/>
      <c r="Z290" s="3"/>
    </row>
    <row r="291" spans="1:26" x14ac:dyDescent="0.25">
      <c r="A291" s="8" t="s">
        <v>15</v>
      </c>
      <c r="B291" s="8"/>
      <c r="C291" s="8" t="s">
        <v>41</v>
      </c>
      <c r="D291" s="8" t="s">
        <v>42</v>
      </c>
      <c r="E291" s="8" t="s">
        <v>43</v>
      </c>
      <c r="F291" s="8" t="s">
        <v>44</v>
      </c>
      <c r="G291" s="8" t="s">
        <v>45</v>
      </c>
      <c r="H291" s="8" t="s">
        <v>8</v>
      </c>
      <c r="J291" s="8" t="s">
        <v>15</v>
      </c>
      <c r="K291" s="8"/>
      <c r="L291" s="8" t="s">
        <v>0</v>
      </c>
      <c r="M291" s="8" t="s">
        <v>1</v>
      </c>
      <c r="N291" s="8" t="s">
        <v>2</v>
      </c>
      <c r="O291" s="8" t="s">
        <v>7</v>
      </c>
      <c r="P291" s="8" t="s">
        <v>3</v>
      </c>
      <c r="Q291" s="8" t="s">
        <v>8</v>
      </c>
      <c r="S291" s="8" t="s">
        <v>15</v>
      </c>
      <c r="T291" s="8"/>
      <c r="U291" s="8" t="s">
        <v>41</v>
      </c>
      <c r="V291" s="8" t="s">
        <v>42</v>
      </c>
      <c r="W291" s="8" t="s">
        <v>43</v>
      </c>
      <c r="X291" s="8" t="s">
        <v>44</v>
      </c>
      <c r="Y291" s="8" t="s">
        <v>45</v>
      </c>
      <c r="Z291" s="8" t="s">
        <v>8</v>
      </c>
    </row>
    <row r="292" spans="1:26" ht="13" x14ac:dyDescent="0.3">
      <c r="A292" s="8" t="s">
        <v>9</v>
      </c>
      <c r="B292" s="8" t="s">
        <v>36</v>
      </c>
      <c r="C292" s="4">
        <v>64853.655332527946</v>
      </c>
      <c r="D292" s="4">
        <v>341271.29599199991</v>
      </c>
      <c r="E292" s="4">
        <v>55937.786716804265</v>
      </c>
      <c r="F292" s="4">
        <v>886.07526747208055</v>
      </c>
      <c r="G292" s="4">
        <v>633.21738319575388</v>
      </c>
      <c r="H292" s="5">
        <v>463582.03069199994</v>
      </c>
      <c r="J292" s="8" t="s">
        <v>9</v>
      </c>
      <c r="K292" s="8" t="s">
        <v>36</v>
      </c>
      <c r="L292" s="10">
        <v>99.047406260611339</v>
      </c>
      <c r="M292" s="10">
        <v>100.03415361356997</v>
      </c>
      <c r="N292" s="10">
        <v>99.980839486766655</v>
      </c>
      <c r="O292" s="10">
        <v>98.568432575368021</v>
      </c>
      <c r="P292" s="10">
        <v>93.355767172978787</v>
      </c>
      <c r="Q292" s="11">
        <v>99.875931744154926</v>
      </c>
      <c r="S292" s="8" t="s">
        <v>9</v>
      </c>
      <c r="T292" s="8" t="s">
        <v>36</v>
      </c>
      <c r="U292" s="4">
        <v>65477.388839326544</v>
      </c>
      <c r="V292" s="4">
        <v>341154.77930699993</v>
      </c>
      <c r="W292" s="4">
        <v>55948.506737841628</v>
      </c>
      <c r="X292" s="4">
        <v>898.94426067348093</v>
      </c>
      <c r="Y292" s="4">
        <v>678.2841621583658</v>
      </c>
      <c r="Z292" s="5">
        <v>464157.903307</v>
      </c>
    </row>
    <row r="293" spans="1:26" ht="13" x14ac:dyDescent="0.3">
      <c r="A293" s="8"/>
      <c r="B293" s="8" t="s">
        <v>37</v>
      </c>
      <c r="C293" s="4">
        <v>32335.723637517138</v>
      </c>
      <c r="D293" s="4">
        <v>171465.74760000006</v>
      </c>
      <c r="E293" s="4">
        <v>27799.954050899818</v>
      </c>
      <c r="F293" s="4">
        <v>537.4837624828657</v>
      </c>
      <c r="G293" s="4">
        <v>467.74624910018662</v>
      </c>
      <c r="H293" s="5">
        <v>232606.6553000001</v>
      </c>
      <c r="J293" s="8"/>
      <c r="K293" s="8" t="s">
        <v>37</v>
      </c>
      <c r="L293" s="10">
        <v>99.742358611286676</v>
      </c>
      <c r="M293" s="10">
        <v>99.997948918129026</v>
      </c>
      <c r="N293" s="10">
        <v>100.58785181446505</v>
      </c>
      <c r="O293" s="10">
        <v>97.398220752507541</v>
      </c>
      <c r="P293" s="10">
        <v>95.692803946760023</v>
      </c>
      <c r="Q293" s="11">
        <v>100.01720531575219</v>
      </c>
      <c r="S293" s="8"/>
      <c r="T293" s="8" t="s">
        <v>37</v>
      </c>
      <c r="U293" s="4">
        <v>32419.249040956689</v>
      </c>
      <c r="V293" s="4">
        <v>171469.26457500004</v>
      </c>
      <c r="W293" s="4">
        <v>27637.48658454006</v>
      </c>
      <c r="X293" s="4">
        <v>551.84145904331422</v>
      </c>
      <c r="Y293" s="4">
        <v>488.79981545992058</v>
      </c>
      <c r="Z293" s="5">
        <v>232566.64147500004</v>
      </c>
    </row>
    <row r="294" spans="1:26" ht="13" x14ac:dyDescent="0.3">
      <c r="A294" s="8"/>
      <c r="B294" s="8" t="s">
        <v>38</v>
      </c>
      <c r="C294" s="4">
        <v>80370.215047618258</v>
      </c>
      <c r="D294" s="4">
        <v>365461.39140000014</v>
      </c>
      <c r="E294" s="4">
        <v>83274.616268265454</v>
      </c>
      <c r="F294" s="4">
        <v>480.6236523817127</v>
      </c>
      <c r="G294" s="4">
        <v>660.02473173452108</v>
      </c>
      <c r="H294" s="5">
        <v>530246.87110000011</v>
      </c>
      <c r="J294" s="8"/>
      <c r="K294" s="8" t="s">
        <v>38</v>
      </c>
      <c r="L294" s="10">
        <v>98.924678184061392</v>
      </c>
      <c r="M294" s="10">
        <v>100.00868679518391</v>
      </c>
      <c r="N294" s="10">
        <v>99.643220008409884</v>
      </c>
      <c r="O294" s="10">
        <v>96.956670650051905</v>
      </c>
      <c r="P294" s="10">
        <v>92.990325524545483</v>
      </c>
      <c r="Q294" s="11">
        <v>99.77328161404813</v>
      </c>
      <c r="S294" s="8"/>
      <c r="T294" s="8" t="s">
        <v>38</v>
      </c>
      <c r="U294" s="4">
        <v>81243.84786784921</v>
      </c>
      <c r="V294" s="4">
        <v>365429.64727500005</v>
      </c>
      <c r="W294" s="4">
        <v>83572.787251593312</v>
      </c>
      <c r="X294" s="4">
        <v>495.70973215080733</v>
      </c>
      <c r="Y294" s="4">
        <v>709.777848406717</v>
      </c>
      <c r="Z294" s="5">
        <v>531451.76997500006</v>
      </c>
    </row>
    <row r="295" spans="1:26" ht="13" x14ac:dyDescent="0.3">
      <c r="A295" s="8"/>
      <c r="B295" s="8" t="s">
        <v>39</v>
      </c>
      <c r="C295" s="4">
        <v>230137.54742664838</v>
      </c>
      <c r="D295" s="4">
        <v>1264831.0136879995</v>
      </c>
      <c r="E295" s="4">
        <v>255567.93598814897</v>
      </c>
      <c r="F295" s="4">
        <v>1188.8238733516157</v>
      </c>
      <c r="G295" s="4">
        <v>1832.6292118509941</v>
      </c>
      <c r="H295" s="5">
        <v>1753557.9501879993</v>
      </c>
      <c r="J295" s="8"/>
      <c r="K295" s="8" t="s">
        <v>39</v>
      </c>
      <c r="L295" s="10">
        <v>100.43792185046281</v>
      </c>
      <c r="M295" s="10">
        <v>100.01259075028506</v>
      </c>
      <c r="N295" s="10">
        <v>100.30829493382669</v>
      </c>
      <c r="O295" s="10">
        <v>98.173635908651917</v>
      </c>
      <c r="P295" s="10">
        <v>92.043585210270436</v>
      </c>
      <c r="Q295" s="11">
        <v>100.10090302617331</v>
      </c>
      <c r="S295" s="8"/>
      <c r="T295" s="8" t="s">
        <v>39</v>
      </c>
      <c r="U295" s="4">
        <v>229134.11905245221</v>
      </c>
      <c r="V295" s="4">
        <v>1264671.7820219994</v>
      </c>
      <c r="W295" s="4">
        <v>254782.45458837374</v>
      </c>
      <c r="X295" s="4">
        <v>1210.9400475477817</v>
      </c>
      <c r="Y295" s="4">
        <v>1991.0450116261934</v>
      </c>
      <c r="Z295" s="5">
        <v>1751790.3407219991</v>
      </c>
    </row>
    <row r="296" spans="1:26" ht="13" x14ac:dyDescent="0.3">
      <c r="A296" s="8"/>
      <c r="B296" s="8" t="s">
        <v>4</v>
      </c>
      <c r="C296" s="4">
        <v>1271932.3677903814</v>
      </c>
      <c r="D296" s="4">
        <v>1772490.1761600003</v>
      </c>
      <c r="E296" s="4">
        <v>1123058.6421898215</v>
      </c>
      <c r="F296" s="4">
        <v>11588.594809618353</v>
      </c>
      <c r="G296" s="4">
        <v>10891.926010177958</v>
      </c>
      <c r="H296" s="5">
        <v>4189961.7069599992</v>
      </c>
      <c r="J296" s="8"/>
      <c r="K296" s="8" t="s">
        <v>4</v>
      </c>
      <c r="L296" s="10">
        <v>99.103041760396806</v>
      </c>
      <c r="M296" s="10">
        <v>99.554525191271026</v>
      </c>
      <c r="N296" s="10">
        <v>99.330974309386761</v>
      </c>
      <c r="O296" s="10">
        <v>98.637108601123614</v>
      </c>
      <c r="P296" s="10">
        <v>92.493400412002629</v>
      </c>
      <c r="Q296" s="11">
        <v>99.334958525014798</v>
      </c>
      <c r="S296" s="8"/>
      <c r="T296" s="8" t="s">
        <v>4</v>
      </c>
      <c r="U296" s="4">
        <v>1283444.3274360388</v>
      </c>
      <c r="V296" s="4">
        <v>1780421.5054559999</v>
      </c>
      <c r="W296" s="4">
        <v>1130622.7991802681</v>
      </c>
      <c r="X296" s="4">
        <v>11748.717063961405</v>
      </c>
      <c r="Y296" s="4">
        <v>11775.895319731959</v>
      </c>
      <c r="Z296" s="5">
        <v>4218013.2444560006</v>
      </c>
    </row>
    <row r="297" spans="1:26" ht="13" x14ac:dyDescent="0.3">
      <c r="A297" s="8"/>
      <c r="B297" s="8" t="s">
        <v>5</v>
      </c>
      <c r="C297" s="4">
        <v>118979.48309500654</v>
      </c>
      <c r="D297" s="4">
        <v>581702.92672799993</v>
      </c>
      <c r="E297" s="4">
        <v>143097.64324593931</v>
      </c>
      <c r="F297" s="4">
        <v>751.53780499348386</v>
      </c>
      <c r="G297" s="4">
        <v>1305.0006540607258</v>
      </c>
      <c r="H297" s="5">
        <v>845836.59152799996</v>
      </c>
      <c r="J297" s="8"/>
      <c r="K297" s="8" t="s">
        <v>5</v>
      </c>
      <c r="L297" s="10">
        <v>100.30454426879798</v>
      </c>
      <c r="M297" s="10">
        <v>99.641246416636378</v>
      </c>
      <c r="N297" s="10">
        <v>99.573403072181904</v>
      </c>
      <c r="O297" s="10">
        <v>97.104701096687691</v>
      </c>
      <c r="P297" s="10">
        <v>93.712556192437162</v>
      </c>
      <c r="Q297" s="11">
        <v>99.710456272437781</v>
      </c>
      <c r="S297" s="8"/>
      <c r="T297" s="8" t="s">
        <v>5</v>
      </c>
      <c r="U297" s="4">
        <v>118618.23804927833</v>
      </c>
      <c r="V297" s="4">
        <v>583797.32053500006</v>
      </c>
      <c r="W297" s="4">
        <v>143710.70871425996</v>
      </c>
      <c r="X297" s="4">
        <v>773.94585072165921</v>
      </c>
      <c r="Y297" s="4">
        <v>1392.5568857399735</v>
      </c>
      <c r="Z297" s="5">
        <v>848292.77003500017</v>
      </c>
    </row>
    <row r="298" spans="1:26" ht="13" x14ac:dyDescent="0.3">
      <c r="A298" s="8"/>
      <c r="B298" s="8" t="s">
        <v>6</v>
      </c>
      <c r="C298" s="4">
        <v>396556.7090113099</v>
      </c>
      <c r="D298" s="4">
        <v>3342177.007323001</v>
      </c>
      <c r="E298" s="4">
        <v>673961.41205677588</v>
      </c>
      <c r="F298" s="4">
        <v>2865.2360886901165</v>
      </c>
      <c r="G298" s="4">
        <v>4943.2408432240936</v>
      </c>
      <c r="H298" s="5">
        <v>4420503.6053230017</v>
      </c>
      <c r="J298" s="8"/>
      <c r="K298" s="8" t="s">
        <v>6</v>
      </c>
      <c r="L298" s="10">
        <v>96.456072237676608</v>
      </c>
      <c r="M298" s="10">
        <v>99.627007853348076</v>
      </c>
      <c r="N298" s="10">
        <v>95.457274446674504</v>
      </c>
      <c r="O298" s="10">
        <v>94.324068730341196</v>
      </c>
      <c r="P298" s="10">
        <v>89.021141987622926</v>
      </c>
      <c r="Q298" s="11">
        <v>98.662229250223447</v>
      </c>
      <c r="S298" s="8"/>
      <c r="T298" s="8" t="s">
        <v>6</v>
      </c>
      <c r="U298" s="4">
        <v>411126.74382402573</v>
      </c>
      <c r="V298" s="4">
        <v>3354689.736585001</v>
      </c>
      <c r="W298" s="4">
        <v>706034.62749533285</v>
      </c>
      <c r="X298" s="4">
        <v>3037.6510759744792</v>
      </c>
      <c r="Y298" s="4">
        <v>5552.8841046673815</v>
      </c>
      <c r="Z298" s="5">
        <v>4480441.643085001</v>
      </c>
    </row>
    <row r="299" spans="1:26" ht="13" x14ac:dyDescent="0.3">
      <c r="A299" s="8"/>
      <c r="B299" s="8" t="s">
        <v>8</v>
      </c>
      <c r="C299" s="5">
        <v>2195165.7013410097</v>
      </c>
      <c r="D299" s="5">
        <v>7839399.5588910002</v>
      </c>
      <c r="E299" s="5">
        <v>2362697.9905166551</v>
      </c>
      <c r="F299" s="5">
        <v>18298.375258990229</v>
      </c>
      <c r="G299" s="5">
        <v>20733.785083344235</v>
      </c>
      <c r="H299" s="5">
        <v>12436295.411091</v>
      </c>
      <c r="J299" s="8"/>
      <c r="K299" s="8" t="s">
        <v>8</v>
      </c>
      <c r="L299" s="11">
        <v>98.816176459051107</v>
      </c>
      <c r="M299" s="11">
        <v>99.71717741168213</v>
      </c>
      <c r="N299" s="11">
        <v>98.351112453661642</v>
      </c>
      <c r="O299" s="11">
        <v>97.75948368523089</v>
      </c>
      <c r="P299" s="11">
        <v>91.786099019312388</v>
      </c>
      <c r="Q299" s="11">
        <v>99.278191393973373</v>
      </c>
      <c r="S299" s="8"/>
      <c r="T299" s="8" t="s">
        <v>8</v>
      </c>
      <c r="U299" s="5">
        <v>2221463.9141099276</v>
      </c>
      <c r="V299" s="5">
        <v>7861634.035755001</v>
      </c>
      <c r="W299" s="5">
        <v>2402309.3705522097</v>
      </c>
      <c r="X299" s="5">
        <v>18717.749490072925</v>
      </c>
      <c r="Y299" s="5">
        <v>22589.243147790508</v>
      </c>
      <c r="Z299" s="5">
        <v>12526714.313055001</v>
      </c>
    </row>
    <row r="300" spans="1:26" ht="13" x14ac:dyDescent="0.3">
      <c r="C300" s="4"/>
      <c r="D300" s="4"/>
      <c r="E300" s="4"/>
      <c r="F300" s="4"/>
      <c r="G300" s="4"/>
      <c r="H300" s="5"/>
      <c r="U300" s="4"/>
      <c r="V300" s="4"/>
      <c r="W300" s="4"/>
      <c r="X300" s="4"/>
      <c r="Y300" s="4"/>
      <c r="Z300" s="5"/>
    </row>
    <row r="301" spans="1:26" x14ac:dyDescent="0.25">
      <c r="A301" s="8" t="s">
        <v>15</v>
      </c>
      <c r="B301" s="8"/>
      <c r="C301" s="8" t="s">
        <v>0</v>
      </c>
      <c r="D301" s="8" t="s">
        <v>1</v>
      </c>
      <c r="E301" s="8" t="s">
        <v>2</v>
      </c>
      <c r="F301" s="8" t="s">
        <v>7</v>
      </c>
      <c r="G301" s="8" t="s">
        <v>3</v>
      </c>
      <c r="H301" s="8" t="s">
        <v>8</v>
      </c>
      <c r="J301" s="8" t="s">
        <v>15</v>
      </c>
      <c r="K301" s="8"/>
      <c r="L301" s="8" t="s">
        <v>0</v>
      </c>
      <c r="M301" s="8" t="s">
        <v>1</v>
      </c>
      <c r="N301" s="8" t="s">
        <v>2</v>
      </c>
      <c r="O301" s="8" t="s">
        <v>7</v>
      </c>
      <c r="P301" s="8" t="s">
        <v>3</v>
      </c>
      <c r="Q301" s="8" t="s">
        <v>8</v>
      </c>
      <c r="S301" s="8" t="s">
        <v>15</v>
      </c>
      <c r="T301" s="8"/>
      <c r="U301" s="8" t="s">
        <v>0</v>
      </c>
      <c r="V301" s="8" t="s">
        <v>1</v>
      </c>
      <c r="W301" s="8" t="s">
        <v>2</v>
      </c>
      <c r="X301" s="8" t="s">
        <v>7</v>
      </c>
      <c r="Y301" s="8" t="s">
        <v>3</v>
      </c>
      <c r="Z301" s="8" t="s">
        <v>8</v>
      </c>
    </row>
    <row r="302" spans="1:26" ht="13" x14ac:dyDescent="0.3">
      <c r="A302" s="8" t="s">
        <v>8</v>
      </c>
      <c r="B302" s="8" t="s">
        <v>36</v>
      </c>
      <c r="C302" s="4">
        <v>218332.27785391739</v>
      </c>
      <c r="D302" s="4">
        <v>1317998.5623030001</v>
      </c>
      <c r="E302" s="4">
        <v>196827.83940938013</v>
      </c>
      <c r="F302" s="4">
        <v>2024.8131460826762</v>
      </c>
      <c r="G302" s="4">
        <v>2688.0376906198208</v>
      </c>
      <c r="H302" s="5">
        <v>1737871.5304030001</v>
      </c>
      <c r="J302" s="8" t="s">
        <v>8</v>
      </c>
      <c r="K302" s="8" t="s">
        <v>36</v>
      </c>
      <c r="L302" s="10">
        <v>100.85274825844273</v>
      </c>
      <c r="M302" s="10">
        <v>100.00393651273922</v>
      </c>
      <c r="N302" s="10">
        <v>101.25444098037531</v>
      </c>
      <c r="O302" s="10">
        <v>90.160712305453046</v>
      </c>
      <c r="P302" s="10">
        <v>92.523120097356639</v>
      </c>
      <c r="Q302" s="11">
        <v>100.22481725817703</v>
      </c>
      <c r="S302" s="8" t="s">
        <v>8</v>
      </c>
      <c r="T302" s="8" t="s">
        <v>36</v>
      </c>
      <c r="U302" s="4">
        <v>216486.19559124415</v>
      </c>
      <c r="V302" s="4">
        <v>1317946.681164</v>
      </c>
      <c r="W302" s="4">
        <v>194389.33986858756</v>
      </c>
      <c r="X302" s="4">
        <v>2245.7821087558254</v>
      </c>
      <c r="Y302" s="4">
        <v>2905.2605314124262</v>
      </c>
      <c r="Z302" s="5">
        <v>1733973.259264</v>
      </c>
    </row>
    <row r="303" spans="1:26" ht="13" x14ac:dyDescent="0.3">
      <c r="A303" s="8"/>
      <c r="B303" s="8" t="s">
        <v>37</v>
      </c>
      <c r="C303" s="4">
        <v>73972.479145580975</v>
      </c>
      <c r="D303" s="4">
        <v>433330.33852500003</v>
      </c>
      <c r="E303" s="4">
        <v>62185.42725531436</v>
      </c>
      <c r="F303" s="4">
        <v>894.67505441903052</v>
      </c>
      <c r="G303" s="4">
        <v>932.63744468565142</v>
      </c>
      <c r="H303" s="5">
        <v>571315.55742500001</v>
      </c>
      <c r="J303" s="8"/>
      <c r="K303" s="8" t="s">
        <v>37</v>
      </c>
      <c r="L303" s="10">
        <v>100.66633176934532</v>
      </c>
      <c r="M303" s="10">
        <v>99.994186730474567</v>
      </c>
      <c r="N303" s="10">
        <v>100.43820653728433</v>
      </c>
      <c r="O303" s="10">
        <v>93.350809504460074</v>
      </c>
      <c r="P303" s="10">
        <v>92.79763618249919</v>
      </c>
      <c r="Q303" s="11">
        <v>100.10506939877806</v>
      </c>
      <c r="S303" s="8"/>
      <c r="T303" s="8" t="s">
        <v>37</v>
      </c>
      <c r="U303" s="4">
        <v>73482.839640042293</v>
      </c>
      <c r="V303" s="4">
        <v>433355.53065000009</v>
      </c>
      <c r="W303" s="4">
        <v>61914.115553457334</v>
      </c>
      <c r="X303" s="4">
        <v>958.40095995770139</v>
      </c>
      <c r="Y303" s="4">
        <v>1005.0228465426565</v>
      </c>
      <c r="Z303" s="5">
        <v>570715.90965000005</v>
      </c>
    </row>
    <row r="304" spans="1:26" ht="13" x14ac:dyDescent="0.3">
      <c r="A304" s="8"/>
      <c r="B304" s="8" t="s">
        <v>38</v>
      </c>
      <c r="C304" s="4">
        <v>161655.22897552227</v>
      </c>
      <c r="D304" s="4">
        <v>736747.74285000027</v>
      </c>
      <c r="E304" s="4">
        <v>164609.58713773271</v>
      </c>
      <c r="F304" s="4">
        <v>1084.6528244776684</v>
      </c>
      <c r="G304" s="4">
        <v>1848.2647622672994</v>
      </c>
      <c r="H304" s="5">
        <v>1065945.4765500003</v>
      </c>
      <c r="J304" s="8"/>
      <c r="K304" s="8" t="s">
        <v>38</v>
      </c>
      <c r="L304" s="10">
        <v>100.4983996205882</v>
      </c>
      <c r="M304" s="10">
        <v>99.994193074776348</v>
      </c>
      <c r="N304" s="10">
        <v>100.39923660483056</v>
      </c>
      <c r="O304" s="10">
        <v>91.439276735587953</v>
      </c>
      <c r="P304" s="10">
        <v>91.371312202960937</v>
      </c>
      <c r="Q304" s="11">
        <v>100.10681624578712</v>
      </c>
      <c r="S304" s="8"/>
      <c r="T304" s="8" t="s">
        <v>38</v>
      </c>
      <c r="U304" s="4">
        <v>160853.53556456577</v>
      </c>
      <c r="V304" s="4">
        <v>736790.52772500017</v>
      </c>
      <c r="W304" s="4">
        <v>163955.01868767472</v>
      </c>
      <c r="X304" s="4">
        <v>1186.2001354342779</v>
      </c>
      <c r="Y304" s="4">
        <v>2022.8064123253398</v>
      </c>
      <c r="Z304" s="5">
        <v>1064808.0885250003</v>
      </c>
    </row>
    <row r="305" spans="1:26" ht="13" x14ac:dyDescent="0.3">
      <c r="A305" s="8"/>
      <c r="B305" s="8" t="s">
        <v>39</v>
      </c>
      <c r="C305" s="4">
        <v>465016.59435516899</v>
      </c>
      <c r="D305" s="4">
        <v>2596939.6973189991</v>
      </c>
      <c r="E305" s="4">
        <v>525722.45032767579</v>
      </c>
      <c r="F305" s="4">
        <v>2791.0947448310085</v>
      </c>
      <c r="G305" s="4">
        <v>5727.2692723241144</v>
      </c>
      <c r="H305" s="5">
        <v>3596197.1060189991</v>
      </c>
      <c r="J305" s="8"/>
      <c r="K305" s="8" t="s">
        <v>39</v>
      </c>
      <c r="L305" s="10">
        <v>99.874912343323658</v>
      </c>
      <c r="M305" s="10">
        <v>99.99736380766646</v>
      </c>
      <c r="N305" s="10">
        <v>99.693188553991092</v>
      </c>
      <c r="O305" s="10">
        <v>88.950067156473864</v>
      </c>
      <c r="P305" s="10">
        <v>90.248158924564422</v>
      </c>
      <c r="Q305" s="11">
        <v>99.910141314734076</v>
      </c>
      <c r="S305" s="8"/>
      <c r="T305" s="8" t="s">
        <v>39</v>
      </c>
      <c r="U305" s="4">
        <v>465599.00123532268</v>
      </c>
      <c r="V305" s="4">
        <v>2597008.1594489999</v>
      </c>
      <c r="W305" s="4">
        <v>527340.39100671257</v>
      </c>
      <c r="X305" s="4">
        <v>3137.8219646772577</v>
      </c>
      <c r="Y305" s="4">
        <v>6346.1341932873756</v>
      </c>
      <c r="Z305" s="5">
        <v>3599431.5078489995</v>
      </c>
    </row>
    <row r="306" spans="1:26" ht="13" x14ac:dyDescent="0.3">
      <c r="A306" s="8"/>
      <c r="B306" s="8" t="s">
        <v>4</v>
      </c>
      <c r="C306" s="4">
        <v>2154052.4328246946</v>
      </c>
      <c r="D306" s="4">
        <v>3235698.7537710001</v>
      </c>
      <c r="E306" s="4">
        <v>1861911.9128504896</v>
      </c>
      <c r="F306" s="4">
        <v>18172.39277530519</v>
      </c>
      <c r="G306" s="4">
        <v>20550.448649509821</v>
      </c>
      <c r="H306" s="5">
        <v>7290385.9408709994</v>
      </c>
      <c r="J306" s="8"/>
      <c r="K306" s="8" t="s">
        <v>4</v>
      </c>
      <c r="L306" s="10">
        <v>98.044969358599189</v>
      </c>
      <c r="M306" s="10">
        <v>99.192541766992861</v>
      </c>
      <c r="N306" s="10">
        <v>98.055689469511904</v>
      </c>
      <c r="O306" s="10">
        <v>92.017188469590778</v>
      </c>
      <c r="P306" s="10">
        <v>89.382526121771207</v>
      </c>
      <c r="Q306" s="11">
        <v>98.510549020721697</v>
      </c>
      <c r="S306" s="8"/>
      <c r="T306" s="8" t="s">
        <v>4</v>
      </c>
      <c r="U306" s="4">
        <v>2197004.544869869</v>
      </c>
      <c r="V306" s="4">
        <v>3262038.3509999998</v>
      </c>
      <c r="W306" s="4">
        <v>1898831.0856040709</v>
      </c>
      <c r="X306" s="4">
        <v>19748.911130131608</v>
      </c>
      <c r="Y306" s="4">
        <v>22991.572895929014</v>
      </c>
      <c r="Z306" s="5">
        <v>7400614.4655000009</v>
      </c>
    </row>
    <row r="307" spans="1:26" ht="13" x14ac:dyDescent="0.3">
      <c r="A307" s="8"/>
      <c r="B307" s="8" t="s">
        <v>5</v>
      </c>
      <c r="C307" s="4">
        <v>338389.80407493922</v>
      </c>
      <c r="D307" s="4">
        <v>1701953.255508</v>
      </c>
      <c r="E307" s="4">
        <v>395515.25919056346</v>
      </c>
      <c r="F307" s="4">
        <v>2335.8331250608444</v>
      </c>
      <c r="G307" s="4">
        <v>4863.2765094366814</v>
      </c>
      <c r="H307" s="5">
        <v>2443057.4284080002</v>
      </c>
      <c r="J307" s="8"/>
      <c r="K307" s="8" t="s">
        <v>5</v>
      </c>
      <c r="L307" s="10">
        <v>99.953010285580817</v>
      </c>
      <c r="M307" s="10">
        <v>99.404479011449226</v>
      </c>
      <c r="N307" s="10">
        <v>98.982905444618979</v>
      </c>
      <c r="O307" s="10">
        <v>89.294087920886795</v>
      </c>
      <c r="P307" s="10">
        <v>89.640980290552335</v>
      </c>
      <c r="Q307" s="11">
        <v>99.379191473772536</v>
      </c>
      <c r="S307" s="8"/>
      <c r="T307" s="8" t="s">
        <v>5</v>
      </c>
      <c r="U307" s="4">
        <v>338548.88723021804</v>
      </c>
      <c r="V307" s="4">
        <v>1712149.464927</v>
      </c>
      <c r="W307" s="4">
        <v>399579.35909635888</v>
      </c>
      <c r="X307" s="4">
        <v>2615.887769781978</v>
      </c>
      <c r="Y307" s="4">
        <v>5425.2826036410988</v>
      </c>
      <c r="Z307" s="5">
        <v>2458318.8816270004</v>
      </c>
    </row>
    <row r="308" spans="1:26" ht="13" x14ac:dyDescent="0.3">
      <c r="A308" s="8"/>
      <c r="B308" s="8" t="s">
        <v>6</v>
      </c>
      <c r="C308" s="4">
        <v>654512.27517677704</v>
      </c>
      <c r="D308" s="4">
        <v>5482310.8637220012</v>
      </c>
      <c r="E308" s="4">
        <v>1117385.5306496364</v>
      </c>
      <c r="F308" s="4">
        <v>4829.2488232230517</v>
      </c>
      <c r="G308" s="4">
        <v>10226.819650363468</v>
      </c>
      <c r="H308" s="5">
        <v>7269264.7380220015</v>
      </c>
      <c r="J308" s="8"/>
      <c r="K308" s="8" t="s">
        <v>6</v>
      </c>
      <c r="L308" s="10">
        <v>95.295691869489957</v>
      </c>
      <c r="M308" s="10">
        <v>99.184114086971007</v>
      </c>
      <c r="N308" s="10">
        <v>94.847280716866905</v>
      </c>
      <c r="O308" s="10">
        <v>87.328161116147882</v>
      </c>
      <c r="P308" s="10">
        <v>85.843709007305577</v>
      </c>
      <c r="Q308" s="11">
        <v>98.103873892041264</v>
      </c>
      <c r="S308" s="8"/>
      <c r="T308" s="8" t="s">
        <v>6</v>
      </c>
      <c r="U308" s="4">
        <v>686822.52296688221</v>
      </c>
      <c r="V308" s="4">
        <v>5527408.2086520009</v>
      </c>
      <c r="W308" s="4">
        <v>1178089.157859145</v>
      </c>
      <c r="X308" s="4">
        <v>5530.0017331179934</v>
      </c>
      <c r="Y308" s="4">
        <v>11913.301240855206</v>
      </c>
      <c r="Z308" s="5">
        <v>7409763.1924520005</v>
      </c>
    </row>
    <row r="309" spans="1:26" ht="13" x14ac:dyDescent="0.3">
      <c r="A309" s="8"/>
      <c r="B309" s="8" t="s">
        <v>8</v>
      </c>
      <c r="C309" s="5">
        <v>4065931.0924066007</v>
      </c>
      <c r="D309" s="5">
        <v>15504979.213998001</v>
      </c>
      <c r="E309" s="5">
        <v>4324158.0068207923</v>
      </c>
      <c r="F309" s="5">
        <v>32132.710493399471</v>
      </c>
      <c r="G309" s="5">
        <v>46836.753979206856</v>
      </c>
      <c r="H309" s="5">
        <v>23974037.777698003</v>
      </c>
      <c r="J309" s="8"/>
      <c r="K309" s="8" t="s">
        <v>8</v>
      </c>
      <c r="L309" s="11">
        <v>98.239429829208575</v>
      </c>
      <c r="M309" s="11">
        <v>99.475721443935669</v>
      </c>
      <c r="N309" s="11">
        <v>97.740998271502903</v>
      </c>
      <c r="O309" s="11">
        <v>90.711416962010858</v>
      </c>
      <c r="P309" s="11">
        <v>89.027381304730739</v>
      </c>
      <c r="Q309" s="11">
        <v>98.912486170350746</v>
      </c>
      <c r="S309" s="8"/>
      <c r="T309" s="8" t="s">
        <v>8</v>
      </c>
      <c r="U309" s="5">
        <v>4138797.5270981439</v>
      </c>
      <c r="V309" s="5">
        <v>15586696.923567001</v>
      </c>
      <c r="W309" s="5">
        <v>4424098.4676760072</v>
      </c>
      <c r="X309" s="5">
        <v>35423.005801856634</v>
      </c>
      <c r="Y309" s="5">
        <v>52609.380723993112</v>
      </c>
      <c r="Z309" s="5">
        <v>24237625.304866999</v>
      </c>
    </row>
    <row r="311" spans="1:26" ht="13" x14ac:dyDescent="0.3">
      <c r="C311" s="2" t="s">
        <v>49</v>
      </c>
      <c r="L311" s="2" t="s">
        <v>50</v>
      </c>
      <c r="Q311" s="1"/>
      <c r="U311" s="2" t="s">
        <v>51</v>
      </c>
      <c r="Z311" s="1"/>
    </row>
    <row r="312" spans="1:26" x14ac:dyDescent="0.25">
      <c r="A312" s="8" t="s">
        <v>17</v>
      </c>
      <c r="B312" s="8"/>
      <c r="C312" s="8" t="s">
        <v>41</v>
      </c>
      <c r="D312" s="8" t="s">
        <v>42</v>
      </c>
      <c r="E312" s="8" t="s">
        <v>43</v>
      </c>
      <c r="F312" s="8" t="s">
        <v>44</v>
      </c>
      <c r="G312" s="8" t="s">
        <v>45</v>
      </c>
      <c r="H312" s="8" t="s">
        <v>8</v>
      </c>
      <c r="J312" s="8" t="s">
        <v>17</v>
      </c>
      <c r="K312" s="8"/>
      <c r="L312" s="8" t="s">
        <v>0</v>
      </c>
      <c r="M312" s="8" t="s">
        <v>1</v>
      </c>
      <c r="N312" s="8" t="s">
        <v>2</v>
      </c>
      <c r="O312" s="8" t="s">
        <v>7</v>
      </c>
      <c r="P312" s="8" t="s">
        <v>3</v>
      </c>
      <c r="Q312" s="8" t="s">
        <v>8</v>
      </c>
      <c r="S312" s="8" t="s">
        <v>17</v>
      </c>
      <c r="T312" s="8"/>
      <c r="U312" s="8" t="s">
        <v>41</v>
      </c>
      <c r="V312" s="8" t="s">
        <v>42</v>
      </c>
      <c r="W312" s="8" t="s">
        <v>43</v>
      </c>
      <c r="X312" s="8" t="s">
        <v>44</v>
      </c>
      <c r="Y312" s="8" t="s">
        <v>45</v>
      </c>
      <c r="Z312" s="8" t="s">
        <v>8</v>
      </c>
    </row>
    <row r="313" spans="1:26" ht="13" x14ac:dyDescent="0.3">
      <c r="A313" s="8" t="s">
        <v>10</v>
      </c>
      <c r="B313" s="8" t="s">
        <v>36</v>
      </c>
      <c r="C313" s="4">
        <v>52298.341439977288</v>
      </c>
      <c r="D313" s="4">
        <v>310715.15247300005</v>
      </c>
      <c r="E313" s="4">
        <v>43393.746003246437</v>
      </c>
      <c r="F313" s="4">
        <v>1229.3081600227079</v>
      </c>
      <c r="G313" s="4">
        <v>1644.237996753563</v>
      </c>
      <c r="H313" s="5">
        <v>409280.78607300005</v>
      </c>
      <c r="J313" s="8" t="s">
        <v>10</v>
      </c>
      <c r="K313" s="8" t="s">
        <v>36</v>
      </c>
      <c r="L313" s="10">
        <v>100.65290482846285</v>
      </c>
      <c r="M313" s="10">
        <v>100.00266631827368</v>
      </c>
      <c r="N313" s="10">
        <v>100.3173145938278</v>
      </c>
      <c r="O313" s="10">
        <v>93.776440801236248</v>
      </c>
      <c r="P313" s="10">
        <v>91.51716664306953</v>
      </c>
      <c r="Q313" s="11">
        <v>100.06131495010496</v>
      </c>
      <c r="S313" s="8" t="s">
        <v>10</v>
      </c>
      <c r="T313" s="8" t="s">
        <v>36</v>
      </c>
      <c r="U313" s="4">
        <v>51959.097980437269</v>
      </c>
      <c r="V313" s="4">
        <v>310706.86803899996</v>
      </c>
      <c r="W313" s="4">
        <v>43256.48685766985</v>
      </c>
      <c r="X313" s="4">
        <v>1310.8923195627424</v>
      </c>
      <c r="Y313" s="4">
        <v>1796.6443423301491</v>
      </c>
      <c r="Z313" s="5">
        <v>409029.98953899997</v>
      </c>
    </row>
    <row r="314" spans="1:26" ht="13" x14ac:dyDescent="0.3">
      <c r="A314" s="8"/>
      <c r="B314" s="8" t="s">
        <v>37</v>
      </c>
      <c r="C314" s="4">
        <v>14228.429164091967</v>
      </c>
      <c r="D314" s="4">
        <v>84329.973525000023</v>
      </c>
      <c r="E314" s="4">
        <v>13998.474911293421</v>
      </c>
      <c r="F314" s="4">
        <v>329.86333590803201</v>
      </c>
      <c r="G314" s="4">
        <v>567.43298870657998</v>
      </c>
      <c r="H314" s="5">
        <v>113454.17392500002</v>
      </c>
      <c r="J314" s="8"/>
      <c r="K314" s="8" t="s">
        <v>37</v>
      </c>
      <c r="L314" s="10">
        <v>100.92875641968584</v>
      </c>
      <c r="M314" s="10">
        <v>100.00651919258144</v>
      </c>
      <c r="N314" s="10">
        <v>101.11929853313461</v>
      </c>
      <c r="O314" s="10">
        <v>95.349823653272509</v>
      </c>
      <c r="P314" s="10">
        <v>92.508929516346583</v>
      </c>
      <c r="Q314" s="11">
        <v>100.20255528126928</v>
      </c>
      <c r="S314" s="8"/>
      <c r="T314" s="8" t="s">
        <v>37</v>
      </c>
      <c r="U314" s="4">
        <v>14097.497748735521</v>
      </c>
      <c r="V314" s="4">
        <v>84324.476249999992</v>
      </c>
      <c r="W314" s="4">
        <v>13843.524544136768</v>
      </c>
      <c r="X314" s="4">
        <v>345.9506512644827</v>
      </c>
      <c r="Y314" s="4">
        <v>613.38185586323641</v>
      </c>
      <c r="Z314" s="5">
        <v>113224.83105000001</v>
      </c>
    </row>
    <row r="315" spans="1:26" ht="13" x14ac:dyDescent="0.3">
      <c r="A315" s="8"/>
      <c r="B315" s="8" t="s">
        <v>38</v>
      </c>
      <c r="C315" s="4">
        <v>41673.405622654878</v>
      </c>
      <c r="D315" s="4">
        <v>186895.14847499999</v>
      </c>
      <c r="E315" s="4">
        <v>35554.506580925088</v>
      </c>
      <c r="F315" s="4">
        <v>1226.4445773451055</v>
      </c>
      <c r="G315" s="4">
        <v>1302.2875190749164</v>
      </c>
      <c r="H315" s="5">
        <v>266651.79277499998</v>
      </c>
      <c r="J315" s="8"/>
      <c r="K315" s="8" t="s">
        <v>38</v>
      </c>
      <c r="L315" s="10">
        <v>102.05089277493684</v>
      </c>
      <c r="M315" s="10">
        <v>99.998461500587339</v>
      </c>
      <c r="N315" s="10">
        <v>103.09760533887381</v>
      </c>
      <c r="O315" s="10">
        <v>94.745279340393694</v>
      </c>
      <c r="P315" s="10">
        <v>96.173510007413583</v>
      </c>
      <c r="Q315" s="11">
        <v>100.67317803429322</v>
      </c>
      <c r="S315" s="8"/>
      <c r="T315" s="8" t="s">
        <v>38</v>
      </c>
      <c r="U315" s="4">
        <v>40835.904997481455</v>
      </c>
      <c r="V315" s="4">
        <v>186898.02389999997</v>
      </c>
      <c r="W315" s="4">
        <v>34486.25839956243</v>
      </c>
      <c r="X315" s="4">
        <v>1294.4651025185412</v>
      </c>
      <c r="Y315" s="4">
        <v>1354.1021004375623</v>
      </c>
      <c r="Z315" s="5">
        <v>264868.75449999998</v>
      </c>
    </row>
    <row r="316" spans="1:26" ht="13" x14ac:dyDescent="0.3">
      <c r="A316" s="8"/>
      <c r="B316" s="8" t="s">
        <v>39</v>
      </c>
      <c r="C316" s="4">
        <v>129432.85131085395</v>
      </c>
      <c r="D316" s="4">
        <v>759282.5589360001</v>
      </c>
      <c r="E316" s="4">
        <v>156049.35085987265</v>
      </c>
      <c r="F316" s="4">
        <v>3211.7290891460552</v>
      </c>
      <c r="G316" s="4">
        <v>5635.2664401273632</v>
      </c>
      <c r="H316" s="5">
        <v>1053611.756636</v>
      </c>
      <c r="J316" s="8"/>
      <c r="K316" s="8" t="s">
        <v>39</v>
      </c>
      <c r="L316" s="10">
        <v>99.845454656428657</v>
      </c>
      <c r="M316" s="10">
        <v>99.997341473460025</v>
      </c>
      <c r="N316" s="10">
        <v>101.20498293839999</v>
      </c>
      <c r="O316" s="10">
        <v>93.333715352515839</v>
      </c>
      <c r="P316" s="10">
        <v>92.701394074629022</v>
      </c>
      <c r="Q316" s="11">
        <v>100.09161453822092</v>
      </c>
      <c r="S316" s="8"/>
      <c r="T316" s="8" t="s">
        <v>39</v>
      </c>
      <c r="U316" s="4">
        <v>129633.19337493775</v>
      </c>
      <c r="V316" s="4">
        <v>759302.74520100001</v>
      </c>
      <c r="W316" s="4">
        <v>154191.3711450893</v>
      </c>
      <c r="X316" s="4">
        <v>3441.1242250622372</v>
      </c>
      <c r="Y316" s="4">
        <v>6078.9446549106979</v>
      </c>
      <c r="Z316" s="5">
        <v>1052647.3786009999</v>
      </c>
    </row>
    <row r="317" spans="1:26" ht="13" x14ac:dyDescent="0.3">
      <c r="A317" s="8"/>
      <c r="B317" s="8" t="s">
        <v>4</v>
      </c>
      <c r="C317" s="4">
        <v>406916.40040264418</v>
      </c>
      <c r="D317" s="4">
        <v>611030.56518899987</v>
      </c>
      <c r="E317" s="4">
        <v>307376.24509751034</v>
      </c>
      <c r="F317" s="4">
        <v>15305.402097355864</v>
      </c>
      <c r="G317" s="4">
        <v>12875.755102489671</v>
      </c>
      <c r="H317" s="5">
        <v>1353504.3678889999</v>
      </c>
      <c r="J317" s="8"/>
      <c r="K317" s="8" t="s">
        <v>4</v>
      </c>
      <c r="L317" s="10">
        <v>96.335268428124849</v>
      </c>
      <c r="M317" s="10">
        <v>98.434070178094174</v>
      </c>
      <c r="N317" s="10">
        <v>96.116933215113121</v>
      </c>
      <c r="O317" s="10">
        <v>91.563275239310315</v>
      </c>
      <c r="P317" s="10">
        <v>87.369492088307581</v>
      </c>
      <c r="Q317" s="11">
        <v>97.067568161195567</v>
      </c>
      <c r="S317" s="8"/>
      <c r="T317" s="8" t="s">
        <v>4</v>
      </c>
      <c r="U317" s="4">
        <v>422396.08301526873</v>
      </c>
      <c r="V317" s="4">
        <v>620751.09165300021</v>
      </c>
      <c r="W317" s="4">
        <v>319794.06210307538</v>
      </c>
      <c r="X317" s="4">
        <v>16715.655984731406</v>
      </c>
      <c r="Y317" s="4">
        <v>14737.12939692458</v>
      </c>
      <c r="Z317" s="5">
        <v>1394394.0221530003</v>
      </c>
    </row>
    <row r="318" spans="1:26" ht="13" x14ac:dyDescent="0.3">
      <c r="A318" s="8"/>
      <c r="B318" s="8" t="s">
        <v>5</v>
      </c>
      <c r="C318" s="4">
        <v>107749.48299208803</v>
      </c>
      <c r="D318" s="4">
        <v>522334.28745299991</v>
      </c>
      <c r="E318" s="4">
        <v>130858.55793261554</v>
      </c>
      <c r="F318" s="4">
        <v>2761.4119079119732</v>
      </c>
      <c r="G318" s="4">
        <v>6071.2584673844221</v>
      </c>
      <c r="H318" s="5">
        <v>769774.99875299982</v>
      </c>
      <c r="J318" s="8"/>
      <c r="K318" s="8" t="s">
        <v>5</v>
      </c>
      <c r="L318" s="10">
        <v>98.474807064564871</v>
      </c>
      <c r="M318" s="10">
        <v>99.033546097218945</v>
      </c>
      <c r="N318" s="10">
        <v>98.660681821085049</v>
      </c>
      <c r="O318" s="10">
        <v>92.163457831929477</v>
      </c>
      <c r="P318" s="10">
        <v>90.030669771276763</v>
      </c>
      <c r="Q318" s="11">
        <v>98.787292790509241</v>
      </c>
      <c r="S318" s="8"/>
      <c r="T318" s="8" t="s">
        <v>5</v>
      </c>
      <c r="U318" s="4">
        <v>109418.32353268002</v>
      </c>
      <c r="V318" s="4">
        <v>527431.67142599984</v>
      </c>
      <c r="W318" s="4">
        <v>132634.96209150401</v>
      </c>
      <c r="X318" s="4">
        <v>2996.211267319984</v>
      </c>
      <c r="Y318" s="4">
        <v>6743.5447084959778</v>
      </c>
      <c r="Z318" s="5">
        <v>779224.71302599984</v>
      </c>
    </row>
    <row r="319" spans="1:26" ht="13" x14ac:dyDescent="0.3">
      <c r="A319" s="8"/>
      <c r="B319" s="8" t="s">
        <v>6</v>
      </c>
      <c r="C319" s="4">
        <v>177108.0502421362</v>
      </c>
      <c r="D319" s="4">
        <v>1122599.2827060001</v>
      </c>
      <c r="E319" s="4">
        <v>280249.03918449488</v>
      </c>
      <c r="F319" s="4">
        <v>6194.874757863784</v>
      </c>
      <c r="G319" s="4">
        <v>10204.93491550506</v>
      </c>
      <c r="H319" s="5">
        <v>1596356.1818060002</v>
      </c>
      <c r="J319" s="8"/>
      <c r="K319" s="8" t="s">
        <v>6</v>
      </c>
      <c r="L319" s="10">
        <v>93.637555075773605</v>
      </c>
      <c r="M319" s="10">
        <v>98.139078772540742</v>
      </c>
      <c r="N319" s="10">
        <v>94.412366737413635</v>
      </c>
      <c r="O319" s="10">
        <v>88.744405696080804</v>
      </c>
      <c r="P319" s="10">
        <v>86.144624941775859</v>
      </c>
      <c r="Q319" s="11">
        <v>96.825723107520062</v>
      </c>
      <c r="S319" s="8"/>
      <c r="T319" s="8" t="s">
        <v>6</v>
      </c>
      <c r="U319" s="4">
        <v>189142.11301097772</v>
      </c>
      <c r="V319" s="4">
        <v>1143886.1019959999</v>
      </c>
      <c r="W319" s="4">
        <v>296835.09572844772</v>
      </c>
      <c r="X319" s="4">
        <v>6980.5805890222637</v>
      </c>
      <c r="Y319" s="4">
        <v>11846.281671552295</v>
      </c>
      <c r="Z319" s="5">
        <v>1648690.1729959997</v>
      </c>
    </row>
    <row r="320" spans="1:26" ht="13" x14ac:dyDescent="0.3">
      <c r="A320" s="8"/>
      <c r="B320" s="8" t="s">
        <v>8</v>
      </c>
      <c r="C320" s="5">
        <v>929406.96117444651</v>
      </c>
      <c r="D320" s="5">
        <v>3597186.9687569998</v>
      </c>
      <c r="E320" s="5">
        <v>967479.9205699584</v>
      </c>
      <c r="F320" s="5">
        <v>30259.033925553522</v>
      </c>
      <c r="G320" s="5">
        <v>38301.173430041577</v>
      </c>
      <c r="H320" s="5">
        <v>5562634.0578570003</v>
      </c>
      <c r="J320" s="8"/>
      <c r="K320" s="8" t="s">
        <v>8</v>
      </c>
      <c r="L320" s="11">
        <v>97.067804280276036</v>
      </c>
      <c r="M320" s="11">
        <v>99.006027578721046</v>
      </c>
      <c r="N320" s="11">
        <v>97.230082054501594</v>
      </c>
      <c r="O320" s="11">
        <v>91.458798695915704</v>
      </c>
      <c r="P320" s="11">
        <v>88.721676951233064</v>
      </c>
      <c r="Q320" s="11">
        <v>98.243652395689736</v>
      </c>
      <c r="S320" s="8"/>
      <c r="T320" s="8" t="s">
        <v>8</v>
      </c>
      <c r="U320" s="5">
        <v>957482.21366051852</v>
      </c>
      <c r="V320" s="5">
        <v>3633300.9784650002</v>
      </c>
      <c r="W320" s="5">
        <v>995041.76086948556</v>
      </c>
      <c r="X320" s="5">
        <v>33084.880139481655</v>
      </c>
      <c r="Y320" s="5">
        <v>43170.028730514503</v>
      </c>
      <c r="Z320" s="5">
        <v>5662079.8618649999</v>
      </c>
    </row>
    <row r="321" spans="1:26" ht="13" x14ac:dyDescent="0.3">
      <c r="C321" s="2"/>
      <c r="H321" s="3"/>
      <c r="Q321" s="3"/>
      <c r="U321" s="2"/>
      <c r="Z321" s="3"/>
    </row>
    <row r="322" spans="1:26" x14ac:dyDescent="0.25">
      <c r="A322" s="8" t="s">
        <v>17</v>
      </c>
      <c r="B322" s="8"/>
      <c r="C322" s="8" t="s">
        <v>41</v>
      </c>
      <c r="D322" s="8" t="s">
        <v>42</v>
      </c>
      <c r="E322" s="8" t="s">
        <v>43</v>
      </c>
      <c r="F322" s="8" t="s">
        <v>44</v>
      </c>
      <c r="G322" s="8" t="s">
        <v>45</v>
      </c>
      <c r="H322" s="8" t="s">
        <v>8</v>
      </c>
      <c r="J322" s="8" t="s">
        <v>17</v>
      </c>
      <c r="K322" s="8"/>
      <c r="L322" s="8" t="s">
        <v>0</v>
      </c>
      <c r="M322" s="8" t="s">
        <v>1</v>
      </c>
      <c r="N322" s="8" t="s">
        <v>2</v>
      </c>
      <c r="O322" s="8" t="s">
        <v>7</v>
      </c>
      <c r="P322" s="8" t="s">
        <v>3</v>
      </c>
      <c r="Q322" s="8" t="s">
        <v>8</v>
      </c>
      <c r="S322" s="8" t="s">
        <v>17</v>
      </c>
      <c r="T322" s="8"/>
      <c r="U322" s="8" t="s">
        <v>41</v>
      </c>
      <c r="V322" s="8" t="s">
        <v>42</v>
      </c>
      <c r="W322" s="8" t="s">
        <v>43</v>
      </c>
      <c r="X322" s="8" t="s">
        <v>44</v>
      </c>
      <c r="Y322" s="8" t="s">
        <v>45</v>
      </c>
      <c r="Z322" s="8" t="s">
        <v>8</v>
      </c>
    </row>
    <row r="323" spans="1:26" ht="13" x14ac:dyDescent="0.3">
      <c r="A323" s="8" t="s">
        <v>9</v>
      </c>
      <c r="B323" s="8" t="s">
        <v>36</v>
      </c>
      <c r="C323" s="4">
        <v>29696.695355377255</v>
      </c>
      <c r="D323" s="4">
        <v>183692.86544100006</v>
      </c>
      <c r="E323" s="4">
        <v>28521.374090044133</v>
      </c>
      <c r="F323" s="4">
        <v>251.03834462274881</v>
      </c>
      <c r="G323" s="4">
        <v>492.22730995587312</v>
      </c>
      <c r="H323" s="5">
        <v>242654.20054100003</v>
      </c>
      <c r="J323" s="8" t="s">
        <v>9</v>
      </c>
      <c r="K323" s="8" t="s">
        <v>36</v>
      </c>
      <c r="L323" s="10">
        <v>95.731636391900594</v>
      </c>
      <c r="M323" s="10">
        <v>99.999393292583449</v>
      </c>
      <c r="N323" s="10">
        <v>99.048318575776989</v>
      </c>
      <c r="O323" s="10">
        <v>94.060610064589696</v>
      </c>
      <c r="P323" s="10">
        <v>91.861663586757842</v>
      </c>
      <c r="Q323" s="11">
        <v>99.321077879994291</v>
      </c>
      <c r="S323" s="8" t="s">
        <v>9</v>
      </c>
      <c r="T323" s="8" t="s">
        <v>36</v>
      </c>
      <c r="U323" s="4">
        <v>31020.774818688627</v>
      </c>
      <c r="V323" s="4">
        <v>183693.97992600003</v>
      </c>
      <c r="W323" s="4">
        <v>28795.414702798651</v>
      </c>
      <c r="X323" s="4">
        <v>266.8899813113751</v>
      </c>
      <c r="Y323" s="4">
        <v>535.8353972013515</v>
      </c>
      <c r="Z323" s="5">
        <v>244312.89482600003</v>
      </c>
    </row>
    <row r="324" spans="1:26" ht="13" x14ac:dyDescent="0.3">
      <c r="A324" s="8"/>
      <c r="B324" s="8" t="s">
        <v>37</v>
      </c>
      <c r="C324" s="4">
        <v>16204.20144579358</v>
      </c>
      <c r="D324" s="4">
        <v>78716.423624999981</v>
      </c>
      <c r="E324" s="4">
        <v>13723.320208076575</v>
      </c>
      <c r="F324" s="4">
        <v>141.24985420641858</v>
      </c>
      <c r="G324" s="4">
        <v>243.66699192342227</v>
      </c>
      <c r="H324" s="5">
        <v>109028.86212499997</v>
      </c>
      <c r="J324" s="8"/>
      <c r="K324" s="8" t="s">
        <v>37</v>
      </c>
      <c r="L324" s="10">
        <v>98.065312172315572</v>
      </c>
      <c r="M324" s="10">
        <v>99.997076172164327</v>
      </c>
      <c r="N324" s="10">
        <v>101.79176292630684</v>
      </c>
      <c r="O324" s="10">
        <v>95.658379595672343</v>
      </c>
      <c r="P324" s="10">
        <v>93.424593982164581</v>
      </c>
      <c r="Q324" s="11">
        <v>99.904715490230856</v>
      </c>
      <c r="S324" s="8"/>
      <c r="T324" s="8" t="s">
        <v>37</v>
      </c>
      <c r="U324" s="4">
        <v>16523.887077747073</v>
      </c>
      <c r="V324" s="4">
        <v>78718.725224999987</v>
      </c>
      <c r="W324" s="4">
        <v>13481.759047646821</v>
      </c>
      <c r="X324" s="4">
        <v>147.66072225292936</v>
      </c>
      <c r="Y324" s="4">
        <v>260.8167523531759</v>
      </c>
      <c r="Z324" s="5">
        <v>109132.84882499998</v>
      </c>
    </row>
    <row r="325" spans="1:26" ht="13" x14ac:dyDescent="0.3">
      <c r="A325" s="8"/>
      <c r="B325" s="8" t="s">
        <v>38</v>
      </c>
      <c r="C325" s="4">
        <v>38846.927033601823</v>
      </c>
      <c r="D325" s="4">
        <v>135609.96487500006</v>
      </c>
      <c r="E325" s="4">
        <v>31763.988761099474</v>
      </c>
      <c r="F325" s="4">
        <v>280.64926639819197</v>
      </c>
      <c r="G325" s="4">
        <v>423.35233890053024</v>
      </c>
      <c r="H325" s="5">
        <v>206924.88227500007</v>
      </c>
      <c r="J325" s="8"/>
      <c r="K325" s="8" t="s">
        <v>38</v>
      </c>
      <c r="L325" s="10">
        <v>99.813988105581245</v>
      </c>
      <c r="M325" s="10">
        <v>100.0086235059388</v>
      </c>
      <c r="N325" s="10">
        <v>96.89465302645705</v>
      </c>
      <c r="O325" s="10">
        <v>95.319586318322919</v>
      </c>
      <c r="P325" s="10">
        <v>90.852446272214308</v>
      </c>
      <c r="Q325" s="11">
        <v>99.454435373179351</v>
      </c>
      <c r="S325" s="8"/>
      <c r="T325" s="8" t="s">
        <v>38</v>
      </c>
      <c r="U325" s="4">
        <v>38919.321601006784</v>
      </c>
      <c r="V325" s="4">
        <v>135598.27155000003</v>
      </c>
      <c r="W325" s="4">
        <v>32781.983080558974</v>
      </c>
      <c r="X325" s="4">
        <v>294.42979899320426</v>
      </c>
      <c r="Y325" s="4">
        <v>465.97791944101505</v>
      </c>
      <c r="Z325" s="5">
        <v>208059.98394999999</v>
      </c>
    </row>
    <row r="326" spans="1:26" ht="13" x14ac:dyDescent="0.3">
      <c r="A326" s="8"/>
      <c r="B326" s="8" t="s">
        <v>39</v>
      </c>
      <c r="C326" s="4">
        <v>104801.85007717635</v>
      </c>
      <c r="D326" s="4">
        <v>497222.1091859999</v>
      </c>
      <c r="E326" s="4">
        <v>125930.34037073748</v>
      </c>
      <c r="F326" s="4">
        <v>655.30742282366259</v>
      </c>
      <c r="G326" s="4">
        <v>1644.3435292625397</v>
      </c>
      <c r="H326" s="5">
        <v>730253.95058599988</v>
      </c>
      <c r="J326" s="8"/>
      <c r="K326" s="8" t="s">
        <v>39</v>
      </c>
      <c r="L326" s="10">
        <v>99.719388157115588</v>
      </c>
      <c r="M326" s="10">
        <v>100.01267244492085</v>
      </c>
      <c r="N326" s="10">
        <v>99.676220181721391</v>
      </c>
      <c r="O326" s="10">
        <v>95.23408663049932</v>
      </c>
      <c r="P326" s="10">
        <v>91.471629022320371</v>
      </c>
      <c r="Q326" s="11">
        <v>99.886869149458107</v>
      </c>
      <c r="S326" s="8"/>
      <c r="T326" s="8" t="s">
        <v>39</v>
      </c>
      <c r="U326" s="4">
        <v>105096.7640435709</v>
      </c>
      <c r="V326" s="4">
        <v>497159.10697199986</v>
      </c>
      <c r="W326" s="4">
        <v>126339.40185648268</v>
      </c>
      <c r="X326" s="4">
        <v>688.1017564290853</v>
      </c>
      <c r="Y326" s="4">
        <v>1797.6541435173267</v>
      </c>
      <c r="Z326" s="5">
        <v>731081.02877199999</v>
      </c>
    </row>
    <row r="327" spans="1:26" ht="13" x14ac:dyDescent="0.3">
      <c r="A327" s="8"/>
      <c r="B327" s="8" t="s">
        <v>4</v>
      </c>
      <c r="C327" s="4">
        <v>504439.53758932877</v>
      </c>
      <c r="D327" s="4">
        <v>747945.18506399984</v>
      </c>
      <c r="E327" s="4">
        <v>391476.42456013808</v>
      </c>
      <c r="F327" s="4">
        <v>3384.0031106709662</v>
      </c>
      <c r="G327" s="4">
        <v>6686.7699398620716</v>
      </c>
      <c r="H327" s="5">
        <v>1653931.9202639996</v>
      </c>
      <c r="J327" s="8"/>
      <c r="K327" s="8" t="s">
        <v>4</v>
      </c>
      <c r="L327" s="10">
        <v>98.802904903920577</v>
      </c>
      <c r="M327" s="10">
        <v>99.252353180006082</v>
      </c>
      <c r="N327" s="10">
        <v>98.681206447965536</v>
      </c>
      <c r="O327" s="10">
        <v>92.793915857034122</v>
      </c>
      <c r="P327" s="10">
        <v>90.805875759655379</v>
      </c>
      <c r="Q327" s="11">
        <v>98.928283428605212</v>
      </c>
      <c r="S327" s="8"/>
      <c r="T327" s="8" t="s">
        <v>4</v>
      </c>
      <c r="U327" s="4">
        <v>510551.32243314461</v>
      </c>
      <c r="V327" s="4">
        <v>753579.29671199969</v>
      </c>
      <c r="W327" s="4">
        <v>396708.18654468219</v>
      </c>
      <c r="X327" s="4">
        <v>3646.7941668553326</v>
      </c>
      <c r="Y327" s="4">
        <v>7363.8075553178815</v>
      </c>
      <c r="Z327" s="5">
        <v>1671849.4074119995</v>
      </c>
    </row>
    <row r="328" spans="1:26" ht="13" x14ac:dyDescent="0.3">
      <c r="A328" s="8"/>
      <c r="B328" s="8" t="s">
        <v>5</v>
      </c>
      <c r="C328" s="4">
        <v>52688.032021159925</v>
      </c>
      <c r="D328" s="4">
        <v>213958.29510000002</v>
      </c>
      <c r="E328" s="4">
        <v>74986.445084721825</v>
      </c>
      <c r="F328" s="4">
        <v>321.19337884006165</v>
      </c>
      <c r="G328" s="4">
        <v>1294.8160152781147</v>
      </c>
      <c r="H328" s="5">
        <v>343248.78159999993</v>
      </c>
      <c r="J328" s="8"/>
      <c r="K328" s="8" t="s">
        <v>5</v>
      </c>
      <c r="L328" s="10">
        <v>98.81086792244011</v>
      </c>
      <c r="M328" s="10">
        <v>99.55963671876124</v>
      </c>
      <c r="N328" s="10">
        <v>97.959971513696019</v>
      </c>
      <c r="O328" s="10">
        <v>93.57119492667853</v>
      </c>
      <c r="P328" s="10">
        <v>89.113556852024828</v>
      </c>
      <c r="Q328" s="11">
        <v>99.041385487897514</v>
      </c>
      <c r="S328" s="8"/>
      <c r="T328" s="8" t="s">
        <v>5</v>
      </c>
      <c r="U328" s="4">
        <v>53322.102243365065</v>
      </c>
      <c r="V328" s="4">
        <v>214904.65629599994</v>
      </c>
      <c r="W328" s="4">
        <v>76548.047050256428</v>
      </c>
      <c r="X328" s="4">
        <v>343.26095663494056</v>
      </c>
      <c r="Y328" s="4">
        <v>1452.9955497435562</v>
      </c>
      <c r="Z328" s="5">
        <v>346571.06209599989</v>
      </c>
    </row>
    <row r="329" spans="1:26" ht="13" x14ac:dyDescent="0.3">
      <c r="A329" s="8"/>
      <c r="B329" s="8" t="s">
        <v>6</v>
      </c>
      <c r="C329" s="4">
        <v>186513.7282015401</v>
      </c>
      <c r="D329" s="4">
        <v>1210617.0448679996</v>
      </c>
      <c r="E329" s="4">
        <v>283450.68640527152</v>
      </c>
      <c r="F329" s="4">
        <v>1253.3698984598971</v>
      </c>
      <c r="G329" s="4">
        <v>4757.8187947284396</v>
      </c>
      <c r="H329" s="5">
        <v>1686592.6481679997</v>
      </c>
      <c r="J329" s="8"/>
      <c r="K329" s="8" t="s">
        <v>6</v>
      </c>
      <c r="L329" s="10">
        <v>95.517323047305027</v>
      </c>
      <c r="M329" s="10">
        <v>99.171514477863994</v>
      </c>
      <c r="N329" s="10">
        <v>94.81633296128426</v>
      </c>
      <c r="O329" s="10">
        <v>94.08072202664664</v>
      </c>
      <c r="P329" s="10">
        <v>88.696348802955299</v>
      </c>
      <c r="Q329" s="11">
        <v>97.964245263320066</v>
      </c>
      <c r="S329" s="8"/>
      <c r="T329" s="8" t="s">
        <v>6</v>
      </c>
      <c r="U329" s="4">
        <v>195266.91311184363</v>
      </c>
      <c r="V329" s="4">
        <v>1220730.6213299995</v>
      </c>
      <c r="W329" s="4">
        <v>298947.1091663196</v>
      </c>
      <c r="X329" s="4">
        <v>1332.2281881562335</v>
      </c>
      <c r="Y329" s="4">
        <v>5364.1653336804693</v>
      </c>
      <c r="Z329" s="5">
        <v>1721641.0371299994</v>
      </c>
    </row>
    <row r="330" spans="1:26" ht="13" x14ac:dyDescent="0.3">
      <c r="A330" s="8"/>
      <c r="B330" s="8" t="s">
        <v>8</v>
      </c>
      <c r="C330" s="5">
        <v>933190.97172397771</v>
      </c>
      <c r="D330" s="5">
        <v>3067761.8881589994</v>
      </c>
      <c r="E330" s="5">
        <v>949852.57948008901</v>
      </c>
      <c r="F330" s="5">
        <v>6286.8112760219474</v>
      </c>
      <c r="G330" s="5">
        <v>15542.994919910991</v>
      </c>
      <c r="H330" s="5">
        <v>4972635.2455589995</v>
      </c>
      <c r="J330" s="8"/>
      <c r="K330" s="8" t="s">
        <v>8</v>
      </c>
      <c r="L330" s="11">
        <v>98.158189374600042</v>
      </c>
      <c r="M330" s="11">
        <v>99.461066900043562</v>
      </c>
      <c r="N330" s="11">
        <v>97.560674241359152</v>
      </c>
      <c r="O330" s="11">
        <v>93.562572387761918</v>
      </c>
      <c r="P330" s="11">
        <v>90.150032798108839</v>
      </c>
      <c r="Q330" s="11">
        <v>98.807526091320881</v>
      </c>
      <c r="S330" s="8"/>
      <c r="T330" s="8" t="s">
        <v>8</v>
      </c>
      <c r="U330" s="5">
        <v>950701.08532936662</v>
      </c>
      <c r="V330" s="5">
        <v>3084384.6580109987</v>
      </c>
      <c r="W330" s="5">
        <v>973601.90144874528</v>
      </c>
      <c r="X330" s="5">
        <v>6719.365570633101</v>
      </c>
      <c r="Y330" s="5">
        <v>17241.252651254777</v>
      </c>
      <c r="Z330" s="5">
        <v>5032648.2630109983</v>
      </c>
    </row>
    <row r="331" spans="1:26" ht="13" x14ac:dyDescent="0.3">
      <c r="C331" s="4"/>
      <c r="D331" s="4"/>
      <c r="E331" s="4"/>
      <c r="F331" s="4"/>
      <c r="G331" s="4"/>
      <c r="H331" s="5"/>
      <c r="U331" s="4"/>
      <c r="V331" s="4"/>
      <c r="W331" s="4"/>
      <c r="X331" s="4"/>
      <c r="Y331" s="4"/>
      <c r="Z331" s="5"/>
    </row>
    <row r="332" spans="1:26" x14ac:dyDescent="0.25">
      <c r="A332" s="8" t="s">
        <v>17</v>
      </c>
      <c r="B332" s="8"/>
      <c r="C332" s="8" t="s">
        <v>0</v>
      </c>
      <c r="D332" s="8" t="s">
        <v>1</v>
      </c>
      <c r="E332" s="8" t="s">
        <v>2</v>
      </c>
      <c r="F332" s="8" t="s">
        <v>7</v>
      </c>
      <c r="G332" s="8" t="s">
        <v>3</v>
      </c>
      <c r="H332" s="8" t="s">
        <v>8</v>
      </c>
      <c r="J332" s="8" t="s">
        <v>17</v>
      </c>
      <c r="K332" s="8"/>
      <c r="L332" s="8" t="s">
        <v>0</v>
      </c>
      <c r="M332" s="8" t="s">
        <v>1</v>
      </c>
      <c r="N332" s="8" t="s">
        <v>2</v>
      </c>
      <c r="O332" s="8" t="s">
        <v>7</v>
      </c>
      <c r="P332" s="8" t="s">
        <v>3</v>
      </c>
      <c r="Q332" s="8" t="s">
        <v>8</v>
      </c>
      <c r="S332" s="8" t="s">
        <v>17</v>
      </c>
      <c r="T332" s="8"/>
      <c r="U332" s="8" t="s">
        <v>0</v>
      </c>
      <c r="V332" s="8" t="s">
        <v>1</v>
      </c>
      <c r="W332" s="8" t="s">
        <v>2</v>
      </c>
      <c r="X332" s="8" t="s">
        <v>7</v>
      </c>
      <c r="Y332" s="8" t="s">
        <v>3</v>
      </c>
      <c r="Z332" s="8" t="s">
        <v>8</v>
      </c>
    </row>
    <row r="333" spans="1:26" ht="13" x14ac:dyDescent="0.3">
      <c r="A333" s="8" t="s">
        <v>8</v>
      </c>
      <c r="B333" s="8" t="s">
        <v>36</v>
      </c>
      <c r="C333" s="4">
        <v>81995.036795354536</v>
      </c>
      <c r="D333" s="4">
        <v>494408.01791400008</v>
      </c>
      <c r="E333" s="4">
        <v>71915.120093290578</v>
      </c>
      <c r="F333" s="4">
        <v>1480.3465046454567</v>
      </c>
      <c r="G333" s="4">
        <v>2136.4653067094359</v>
      </c>
      <c r="H333" s="5">
        <v>651934.98661400005</v>
      </c>
      <c r="J333" s="8" t="s">
        <v>8</v>
      </c>
      <c r="K333" s="8" t="s">
        <v>36</v>
      </c>
      <c r="L333" s="10">
        <v>98.813162794120686</v>
      </c>
      <c r="M333" s="10">
        <v>100.0014502299156</v>
      </c>
      <c r="N333" s="10">
        <v>99.810162585281489</v>
      </c>
      <c r="O333" s="10">
        <v>93.824509491919144</v>
      </c>
      <c r="P333" s="10">
        <v>91.596307161860452</v>
      </c>
      <c r="Q333" s="11">
        <v>99.784508596528397</v>
      </c>
      <c r="S333" s="8" t="s">
        <v>8</v>
      </c>
      <c r="T333" s="8" t="s">
        <v>36</v>
      </c>
      <c r="U333" s="4">
        <v>82979.872799125893</v>
      </c>
      <c r="V333" s="4">
        <v>494400.84796499996</v>
      </c>
      <c r="W333" s="4">
        <v>72051.901560468497</v>
      </c>
      <c r="X333" s="4">
        <v>1577.7823008741175</v>
      </c>
      <c r="Y333" s="4">
        <v>2332.4797395315009</v>
      </c>
      <c r="Z333" s="5">
        <v>653342.88436500006</v>
      </c>
    </row>
    <row r="334" spans="1:26" ht="13" x14ac:dyDescent="0.3">
      <c r="A334" s="8"/>
      <c r="B334" s="8" t="s">
        <v>37</v>
      </c>
      <c r="C334" s="4">
        <v>30432.630609885549</v>
      </c>
      <c r="D334" s="4">
        <v>163046.39715</v>
      </c>
      <c r="E334" s="4">
        <v>27721.795119369996</v>
      </c>
      <c r="F334" s="4">
        <v>471.11319011445062</v>
      </c>
      <c r="G334" s="4">
        <v>811.09998063000228</v>
      </c>
      <c r="H334" s="5">
        <v>222483.03605</v>
      </c>
      <c r="J334" s="8"/>
      <c r="K334" s="8" t="s">
        <v>37</v>
      </c>
      <c r="L334" s="10">
        <v>99.383586935513762</v>
      </c>
      <c r="M334" s="10">
        <v>100.00196001732738</v>
      </c>
      <c r="N334" s="10">
        <v>101.45107927701666</v>
      </c>
      <c r="O334" s="10">
        <v>95.442126213048482</v>
      </c>
      <c r="P334" s="10">
        <v>92.782117588227763</v>
      </c>
      <c r="Q334" s="11">
        <v>100.0563759142794</v>
      </c>
      <c r="S334" s="8"/>
      <c r="T334" s="8" t="s">
        <v>37</v>
      </c>
      <c r="U334" s="4">
        <v>30621.384826482594</v>
      </c>
      <c r="V334" s="4">
        <v>163043.20147499998</v>
      </c>
      <c r="W334" s="4">
        <v>27325.283591783591</v>
      </c>
      <c r="X334" s="4">
        <v>493.61137351741206</v>
      </c>
      <c r="Y334" s="4">
        <v>874.19860821641237</v>
      </c>
      <c r="Z334" s="5">
        <v>222357.67987499997</v>
      </c>
    </row>
    <row r="335" spans="1:26" ht="13" x14ac:dyDescent="0.3">
      <c r="A335" s="8"/>
      <c r="B335" s="8" t="s">
        <v>38</v>
      </c>
      <c r="C335" s="4">
        <v>80520.332656256709</v>
      </c>
      <c r="D335" s="4">
        <v>322505.11335000006</v>
      </c>
      <c r="E335" s="4">
        <v>67318.495342024558</v>
      </c>
      <c r="F335" s="4">
        <v>1507.0938437432974</v>
      </c>
      <c r="G335" s="4">
        <v>1725.6398579754466</v>
      </c>
      <c r="H335" s="5">
        <v>473576.67505000008</v>
      </c>
      <c r="J335" s="8"/>
      <c r="K335" s="8" t="s">
        <v>38</v>
      </c>
      <c r="L335" s="10">
        <v>100.95931776561835</v>
      </c>
      <c r="M335" s="10">
        <v>100.0027342639666</v>
      </c>
      <c r="N335" s="10">
        <v>100.07470666810579</v>
      </c>
      <c r="O335" s="10">
        <v>94.851701160937779</v>
      </c>
      <c r="P335" s="10">
        <v>94.811208250644327</v>
      </c>
      <c r="Q335" s="11">
        <v>100.13700512303897</v>
      </c>
      <c r="S335" s="8"/>
      <c r="T335" s="8" t="s">
        <v>38</v>
      </c>
      <c r="U335" s="4">
        <v>79755.22659848824</v>
      </c>
      <c r="V335" s="4">
        <v>322496.29544999998</v>
      </c>
      <c r="W335" s="4">
        <v>67268.241480121404</v>
      </c>
      <c r="X335" s="4">
        <v>1588.8949015117455</v>
      </c>
      <c r="Y335" s="4">
        <v>1820.0800198785773</v>
      </c>
      <c r="Z335" s="5">
        <v>472928.73844999995</v>
      </c>
    </row>
    <row r="336" spans="1:26" ht="13" x14ac:dyDescent="0.3">
      <c r="A336" s="8"/>
      <c r="B336" s="8" t="s">
        <v>39</v>
      </c>
      <c r="C336" s="4">
        <v>234234.70138803031</v>
      </c>
      <c r="D336" s="4">
        <v>1256504.6681220001</v>
      </c>
      <c r="E336" s="4">
        <v>281979.69123061013</v>
      </c>
      <c r="F336" s="4">
        <v>3867.036511969718</v>
      </c>
      <c r="G336" s="4">
        <v>7279.6099693899032</v>
      </c>
      <c r="H336" s="5">
        <v>1783865.7072219998</v>
      </c>
      <c r="J336" s="8"/>
      <c r="K336" s="8" t="s">
        <v>39</v>
      </c>
      <c r="L336" s="10">
        <v>99.789010301060415</v>
      </c>
      <c r="M336" s="10">
        <v>100.00340766008344</v>
      </c>
      <c r="N336" s="10">
        <v>100.5164917251449</v>
      </c>
      <c r="O336" s="10">
        <v>93.650396691853828</v>
      </c>
      <c r="P336" s="10">
        <v>92.420728231616096</v>
      </c>
      <c r="Q336" s="11">
        <v>100.00769735170624</v>
      </c>
      <c r="S336" s="8"/>
      <c r="T336" s="8" t="s">
        <v>39</v>
      </c>
      <c r="U336" s="4">
        <v>234729.95741850865</v>
      </c>
      <c r="V336" s="4">
        <v>1256461.8521729999</v>
      </c>
      <c r="W336" s="4">
        <v>280530.773001572</v>
      </c>
      <c r="X336" s="4">
        <v>4129.2259814913223</v>
      </c>
      <c r="Y336" s="4">
        <v>7876.5987984280246</v>
      </c>
      <c r="Z336" s="5">
        <v>1783728.4073729999</v>
      </c>
    </row>
    <row r="337" spans="1:26" ht="13" x14ac:dyDescent="0.3">
      <c r="A337" s="8"/>
      <c r="B337" s="8" t="s">
        <v>4</v>
      </c>
      <c r="C337" s="4">
        <v>911355.93799197301</v>
      </c>
      <c r="D337" s="4">
        <v>1358975.7502529998</v>
      </c>
      <c r="E337" s="4">
        <v>698852.66965764842</v>
      </c>
      <c r="F337" s="4">
        <v>18689.40520802683</v>
      </c>
      <c r="G337" s="4">
        <v>19562.525042351743</v>
      </c>
      <c r="H337" s="5">
        <v>3007436.2881529992</v>
      </c>
      <c r="J337" s="8"/>
      <c r="K337" s="8" t="s">
        <v>4</v>
      </c>
      <c r="L337" s="10">
        <v>97.685671525495849</v>
      </c>
      <c r="M337" s="10">
        <v>98.882754958924608</v>
      </c>
      <c r="N337" s="10">
        <v>97.536702917064261</v>
      </c>
      <c r="O337" s="10">
        <v>91.783675681928983</v>
      </c>
      <c r="P337" s="10">
        <v>88.514460199692309</v>
      </c>
      <c r="Q337" s="11">
        <v>98.082111131654557</v>
      </c>
      <c r="S337" s="8"/>
      <c r="T337" s="8" t="s">
        <v>4</v>
      </c>
      <c r="U337" s="4">
        <v>932947.40544841334</v>
      </c>
      <c r="V337" s="4">
        <v>1374330.388365</v>
      </c>
      <c r="W337" s="4">
        <v>716502.24864775757</v>
      </c>
      <c r="X337" s="4">
        <v>20362.450151586738</v>
      </c>
      <c r="Y337" s="4">
        <v>22100.93695224246</v>
      </c>
      <c r="Z337" s="5">
        <v>3066243.4295649999</v>
      </c>
    </row>
    <row r="338" spans="1:26" ht="13" x14ac:dyDescent="0.3">
      <c r="A338" s="8"/>
      <c r="B338" s="8" t="s">
        <v>5</v>
      </c>
      <c r="C338" s="4">
        <v>160437.51501324796</v>
      </c>
      <c r="D338" s="4">
        <v>736292.58255299996</v>
      </c>
      <c r="E338" s="4">
        <v>205845.00301733735</v>
      </c>
      <c r="F338" s="4">
        <v>3082.6052867520348</v>
      </c>
      <c r="G338" s="4">
        <v>7366.0744826625369</v>
      </c>
      <c r="H338" s="5">
        <v>1113023.7803529997</v>
      </c>
      <c r="J338" s="8"/>
      <c r="K338" s="8" t="s">
        <v>5</v>
      </c>
      <c r="L338" s="10">
        <v>98.584917821238676</v>
      </c>
      <c r="M338" s="10">
        <v>99.185848119874962</v>
      </c>
      <c r="N338" s="10">
        <v>98.404265175207911</v>
      </c>
      <c r="O338" s="10">
        <v>92.308157697485399</v>
      </c>
      <c r="P338" s="10">
        <v>89.868093739402113</v>
      </c>
      <c r="Q338" s="11">
        <v>98.865514061143472</v>
      </c>
      <c r="S338" s="8"/>
      <c r="T338" s="8" t="s">
        <v>5</v>
      </c>
      <c r="U338" s="4">
        <v>162740.42577604507</v>
      </c>
      <c r="V338" s="4">
        <v>742336.32772199973</v>
      </c>
      <c r="W338" s="4">
        <v>209183.00914176044</v>
      </c>
      <c r="X338" s="4">
        <v>3339.4722239549246</v>
      </c>
      <c r="Y338" s="4">
        <v>8196.5402582395345</v>
      </c>
      <c r="Z338" s="5">
        <v>1125795.7751219997</v>
      </c>
    </row>
    <row r="339" spans="1:26" ht="13" x14ac:dyDescent="0.3">
      <c r="A339" s="8"/>
      <c r="B339" s="8" t="s">
        <v>6</v>
      </c>
      <c r="C339" s="4">
        <v>363621.7784436763</v>
      </c>
      <c r="D339" s="4">
        <v>2333216.3275739998</v>
      </c>
      <c r="E339" s="4">
        <v>563699.7255897664</v>
      </c>
      <c r="F339" s="4">
        <v>7448.2446563236808</v>
      </c>
      <c r="G339" s="4">
        <v>14962.753710233501</v>
      </c>
      <c r="H339" s="5">
        <v>3282948.8299739999</v>
      </c>
      <c r="J339" s="8"/>
      <c r="K339" s="8" t="s">
        <v>6</v>
      </c>
      <c r="L339" s="10">
        <v>94.592414260193934</v>
      </c>
      <c r="M339" s="10">
        <v>98.672072499435231</v>
      </c>
      <c r="N339" s="10">
        <v>94.615065867791799</v>
      </c>
      <c r="O339" s="10">
        <v>89.599614955316426</v>
      </c>
      <c r="P339" s="10">
        <v>86.939948193583461</v>
      </c>
      <c r="Q339" s="11">
        <v>97.4073058490672</v>
      </c>
      <c r="S339" s="8"/>
      <c r="T339" s="8" t="s">
        <v>6</v>
      </c>
      <c r="U339" s="4">
        <v>384409.02612282138</v>
      </c>
      <c r="V339" s="4">
        <v>2364616.7233259995</v>
      </c>
      <c r="W339" s="4">
        <v>595782.20489476738</v>
      </c>
      <c r="X339" s="4">
        <v>8312.8087771784976</v>
      </c>
      <c r="Y339" s="4">
        <v>17210.447005232763</v>
      </c>
      <c r="Z339" s="5">
        <v>3370331.2101259991</v>
      </c>
    </row>
    <row r="340" spans="1:26" ht="13" x14ac:dyDescent="0.3">
      <c r="A340" s="8"/>
      <c r="B340" s="8" t="s">
        <v>8</v>
      </c>
      <c r="C340" s="5">
        <v>1862597.9328984241</v>
      </c>
      <c r="D340" s="5">
        <v>6664948.8569159992</v>
      </c>
      <c r="E340" s="5">
        <v>1917332.5000500474</v>
      </c>
      <c r="F340" s="5">
        <v>36545.845201575466</v>
      </c>
      <c r="G340" s="5">
        <v>53844.168349952568</v>
      </c>
      <c r="H340" s="5">
        <v>10535269.303415999</v>
      </c>
      <c r="J340" s="8"/>
      <c r="K340" s="8" t="s">
        <v>8</v>
      </c>
      <c r="L340" s="11">
        <v>97.611059371728487</v>
      </c>
      <c r="M340" s="11">
        <v>99.214956126055569</v>
      </c>
      <c r="N340" s="11">
        <v>97.393577961805406</v>
      </c>
      <c r="O340" s="11">
        <v>91.81393730641328</v>
      </c>
      <c r="P340" s="11">
        <v>89.129326705858432</v>
      </c>
      <c r="Q340" s="11">
        <v>98.508996024975175</v>
      </c>
      <c r="S340" s="8"/>
      <c r="T340" s="8" t="s">
        <v>8</v>
      </c>
      <c r="U340" s="5">
        <v>1908183.298989885</v>
      </c>
      <c r="V340" s="5">
        <v>6717685.6364759989</v>
      </c>
      <c r="W340" s="5">
        <v>1968643.6623182308</v>
      </c>
      <c r="X340" s="5">
        <v>39804.245710114759</v>
      </c>
      <c r="Y340" s="5">
        <v>60411.28138176928</v>
      </c>
      <c r="Z340" s="5">
        <v>10694728.124875998</v>
      </c>
    </row>
    <row r="342" spans="1:26" ht="13" x14ac:dyDescent="0.3">
      <c r="C342" s="2" t="s">
        <v>49</v>
      </c>
      <c r="L342" s="2" t="s">
        <v>50</v>
      </c>
      <c r="Q342" s="1"/>
      <c r="U342" s="2" t="s">
        <v>51</v>
      </c>
      <c r="Z342" s="1"/>
    </row>
    <row r="343" spans="1:26" x14ac:dyDescent="0.25">
      <c r="A343" s="8" t="s">
        <v>16</v>
      </c>
      <c r="B343" s="8"/>
      <c r="C343" s="8" t="s">
        <v>41</v>
      </c>
      <c r="D343" s="8" t="s">
        <v>42</v>
      </c>
      <c r="E343" s="8" t="s">
        <v>43</v>
      </c>
      <c r="F343" s="8" t="s">
        <v>44</v>
      </c>
      <c r="G343" s="8" t="s">
        <v>45</v>
      </c>
      <c r="H343" s="8" t="s">
        <v>8</v>
      </c>
      <c r="J343" s="8" t="s">
        <v>16</v>
      </c>
      <c r="K343" s="8"/>
      <c r="L343" s="8" t="s">
        <v>0</v>
      </c>
      <c r="M343" s="8" t="s">
        <v>1</v>
      </c>
      <c r="N343" s="8" t="s">
        <v>2</v>
      </c>
      <c r="O343" s="8" t="s">
        <v>7</v>
      </c>
      <c r="P343" s="8" t="s">
        <v>3</v>
      </c>
      <c r="Q343" s="8" t="s">
        <v>8</v>
      </c>
      <c r="S343" s="8" t="s">
        <v>16</v>
      </c>
      <c r="T343" s="8"/>
      <c r="U343" s="8" t="s">
        <v>41</v>
      </c>
      <c r="V343" s="8" t="s">
        <v>42</v>
      </c>
      <c r="W343" s="8" t="s">
        <v>43</v>
      </c>
      <c r="X343" s="8" t="s">
        <v>44</v>
      </c>
      <c r="Y343" s="8" t="s">
        <v>45</v>
      </c>
      <c r="Z343" s="8" t="s">
        <v>8</v>
      </c>
    </row>
    <row r="344" spans="1:26" ht="13" x14ac:dyDescent="0.3">
      <c r="A344" s="8" t="s">
        <v>10</v>
      </c>
      <c r="B344" s="8" t="s">
        <v>36</v>
      </c>
      <c r="C344" s="4">
        <v>388124.26176782558</v>
      </c>
      <c r="D344" s="4">
        <v>2581632.1331730005</v>
      </c>
      <c r="E344" s="4">
        <v>374282.9883480175</v>
      </c>
      <c r="F344" s="4">
        <v>7441.0223321746116</v>
      </c>
      <c r="G344" s="4">
        <v>12336.15945198263</v>
      </c>
      <c r="H344" s="5">
        <v>3363816.5650730007</v>
      </c>
      <c r="J344" s="8" t="s">
        <v>10</v>
      </c>
      <c r="K344" s="8" t="s">
        <v>36</v>
      </c>
      <c r="L344" s="10">
        <v>100.83572101630938</v>
      </c>
      <c r="M344" s="10">
        <v>99.991625741166573</v>
      </c>
      <c r="N344" s="10">
        <v>101.83570637016967</v>
      </c>
      <c r="O344" s="10">
        <v>90.586815797822524</v>
      </c>
      <c r="P344" s="10">
        <v>92.640216070278242</v>
      </c>
      <c r="Q344" s="11">
        <v>100.2382176191887</v>
      </c>
      <c r="S344" s="8" t="s">
        <v>10</v>
      </c>
      <c r="T344" s="8" t="s">
        <v>36</v>
      </c>
      <c r="U344" s="4">
        <v>384907.50882323692</v>
      </c>
      <c r="V344" s="4">
        <v>2581848.3438359997</v>
      </c>
      <c r="W344" s="4">
        <v>367536.10466206254</v>
      </c>
      <c r="X344" s="4">
        <v>8214.2442767631474</v>
      </c>
      <c r="Y344" s="4">
        <v>13316.203237937438</v>
      </c>
      <c r="Z344" s="5">
        <v>3355822.4048359995</v>
      </c>
    </row>
    <row r="345" spans="1:26" ht="13" x14ac:dyDescent="0.3">
      <c r="A345" s="8"/>
      <c r="B345" s="8" t="s">
        <v>37</v>
      </c>
      <c r="C345" s="4">
        <v>114751.37954136776</v>
      </c>
      <c r="D345" s="4">
        <v>705956.43562500004</v>
      </c>
      <c r="E345" s="4">
        <v>94950.500022658161</v>
      </c>
      <c r="F345" s="4">
        <v>2107.0297586322567</v>
      </c>
      <c r="G345" s="4">
        <v>3123.8596773418444</v>
      </c>
      <c r="H345" s="5">
        <v>920889.20462500013</v>
      </c>
      <c r="J345" s="8"/>
      <c r="K345" s="8" t="s">
        <v>37</v>
      </c>
      <c r="L345" s="10">
        <v>101.47829581489529</v>
      </c>
      <c r="M345" s="10">
        <v>99.953081598866362</v>
      </c>
      <c r="N345" s="10">
        <v>102.11016468120484</v>
      </c>
      <c r="O345" s="10">
        <v>91.438330913584821</v>
      </c>
      <c r="P345" s="10">
        <v>91.951878918193245</v>
      </c>
      <c r="Q345" s="11">
        <v>100.30845293102315</v>
      </c>
      <c r="S345" s="8"/>
      <c r="T345" s="8" t="s">
        <v>37</v>
      </c>
      <c r="U345" s="4">
        <v>113079.72667444441</v>
      </c>
      <c r="V345" s="4">
        <v>706287.81457500032</v>
      </c>
      <c r="W345" s="4">
        <v>92988.293887391468</v>
      </c>
      <c r="X345" s="4">
        <v>2304.3178255556054</v>
      </c>
      <c r="Y345" s="4">
        <v>3397.276612608478</v>
      </c>
      <c r="Z345" s="5">
        <v>918057.42957500019</v>
      </c>
    </row>
    <row r="346" spans="1:26" ht="13" x14ac:dyDescent="0.3">
      <c r="A346" s="8"/>
      <c r="B346" s="8" t="s">
        <v>38</v>
      </c>
      <c r="C346" s="4">
        <v>198364.20225543861</v>
      </c>
      <c r="D346" s="4">
        <v>1033754.7816749999</v>
      </c>
      <c r="E346" s="4">
        <v>200456.17378170698</v>
      </c>
      <c r="F346" s="4">
        <v>3871.3187445613644</v>
      </c>
      <c r="G346" s="4">
        <v>6705.3410182930083</v>
      </c>
      <c r="H346" s="5">
        <v>1443151.8174749999</v>
      </c>
      <c r="J346" s="8"/>
      <c r="K346" s="8" t="s">
        <v>38</v>
      </c>
      <c r="L346" s="10">
        <v>101.22890232088729</v>
      </c>
      <c r="M346" s="10">
        <v>100.00604300467917</v>
      </c>
      <c r="N346" s="10">
        <v>101.51340880406703</v>
      </c>
      <c r="O346" s="10">
        <v>93.038954935331375</v>
      </c>
      <c r="P346" s="10">
        <v>91.848848295087663</v>
      </c>
      <c r="Q346" s="11">
        <v>100.31797761274703</v>
      </c>
      <c r="S346" s="8"/>
      <c r="T346" s="8" t="s">
        <v>38</v>
      </c>
      <c r="U346" s="4">
        <v>195956.09327723464</v>
      </c>
      <c r="V346" s="4">
        <v>1033692.3155999999</v>
      </c>
      <c r="W346" s="4">
        <v>197467.68051953733</v>
      </c>
      <c r="X346" s="4">
        <v>4160.9654227653391</v>
      </c>
      <c r="Y346" s="4">
        <v>7300.4083804626534</v>
      </c>
      <c r="Z346" s="5">
        <v>1438577.4631999996</v>
      </c>
    </row>
    <row r="347" spans="1:26" ht="13" x14ac:dyDescent="0.3">
      <c r="A347" s="8"/>
      <c r="B347" s="8" t="s">
        <v>39</v>
      </c>
      <c r="C347" s="4">
        <v>649739.91233577486</v>
      </c>
      <c r="D347" s="4">
        <v>4195715.931396001</v>
      </c>
      <c r="E347" s="4">
        <v>682787.02115911723</v>
      </c>
      <c r="F347" s="4">
        <v>11888.57846422514</v>
      </c>
      <c r="G347" s="4">
        <v>21771.50204088289</v>
      </c>
      <c r="H347" s="5">
        <v>5561902.9453960005</v>
      </c>
      <c r="J347" s="8"/>
      <c r="K347" s="8" t="s">
        <v>39</v>
      </c>
      <c r="L347" s="10">
        <v>100.39507450172964</v>
      </c>
      <c r="M347" s="10">
        <v>99.992236185410988</v>
      </c>
      <c r="N347" s="10">
        <v>100.32769139225223</v>
      </c>
      <c r="O347" s="10">
        <v>89.939156655717895</v>
      </c>
      <c r="P347" s="10">
        <v>91.331873892089405</v>
      </c>
      <c r="Q347" s="11">
        <v>100.01915232053351</v>
      </c>
      <c r="S347" s="8"/>
      <c r="T347" s="8" t="s">
        <v>39</v>
      </c>
      <c r="U347" s="4">
        <v>647183.0570976676</v>
      </c>
      <c r="V347" s="4">
        <v>4196041.7042939998</v>
      </c>
      <c r="W347" s="4">
        <v>680556.89479549322</v>
      </c>
      <c r="X347" s="4">
        <v>13218.467802332147</v>
      </c>
      <c r="Y347" s="4">
        <v>23837.791904506848</v>
      </c>
      <c r="Z347" s="5">
        <v>5560837.9158939999</v>
      </c>
    </row>
    <row r="348" spans="1:26" ht="13" x14ac:dyDescent="0.3">
      <c r="A348" s="8"/>
      <c r="B348" s="8" t="s">
        <v>4</v>
      </c>
      <c r="C348" s="4">
        <v>2295222.109015577</v>
      </c>
      <c r="D348" s="4">
        <v>4313744.5613789978</v>
      </c>
      <c r="E348" s="4">
        <v>1899150.5586512601</v>
      </c>
      <c r="F348" s="4">
        <v>45092.428484422679</v>
      </c>
      <c r="G348" s="4">
        <v>63257.832948739269</v>
      </c>
      <c r="H348" s="5">
        <v>8616467.4904789962</v>
      </c>
      <c r="J348" s="8"/>
      <c r="K348" s="8" t="s">
        <v>4</v>
      </c>
      <c r="L348" s="10">
        <v>97.191281355135388</v>
      </c>
      <c r="M348" s="10">
        <v>98.623165524359663</v>
      </c>
      <c r="N348" s="10">
        <v>96.879418194388819</v>
      </c>
      <c r="O348" s="10">
        <v>87.731517465644217</v>
      </c>
      <c r="P348" s="10">
        <v>88.613318749726005</v>
      </c>
      <c r="Q348" s="11">
        <v>97.707585821070225</v>
      </c>
      <c r="S348" s="8"/>
      <c r="T348" s="8" t="s">
        <v>4</v>
      </c>
      <c r="U348" s="4">
        <v>2361551.4447524077</v>
      </c>
      <c r="V348" s="4">
        <v>4373966.8448519977</v>
      </c>
      <c r="W348" s="4">
        <v>1960324.075068875</v>
      </c>
      <c r="X348" s="4">
        <v>51398.208747592835</v>
      </c>
      <c r="Y348" s="4">
        <v>71386.37153112478</v>
      </c>
      <c r="Z348" s="5">
        <v>8818626.9449519981</v>
      </c>
    </row>
    <row r="349" spans="1:26" ht="13" x14ac:dyDescent="0.3">
      <c r="A349" s="8"/>
      <c r="B349" s="8" t="s">
        <v>5</v>
      </c>
      <c r="C349" s="4">
        <v>566350.06069352385</v>
      </c>
      <c r="D349" s="4">
        <v>3284465.4293550001</v>
      </c>
      <c r="E349" s="4">
        <v>792408.7810043731</v>
      </c>
      <c r="F349" s="4">
        <v>11156.610406476238</v>
      </c>
      <c r="G349" s="4">
        <v>25382.899495626676</v>
      </c>
      <c r="H349" s="5">
        <v>4679763.7809549998</v>
      </c>
      <c r="J349" s="8"/>
      <c r="K349" s="8" t="s">
        <v>5</v>
      </c>
      <c r="L349" s="10">
        <v>99.070265199605998</v>
      </c>
      <c r="M349" s="10">
        <v>99.313848042583359</v>
      </c>
      <c r="N349" s="10">
        <v>99.354838967495809</v>
      </c>
      <c r="O349" s="10">
        <v>90.143166832957647</v>
      </c>
      <c r="P349" s="10">
        <v>90.026720394616007</v>
      </c>
      <c r="Q349" s="11">
        <v>99.211683292740474</v>
      </c>
      <c r="S349" s="8"/>
      <c r="T349" s="8" t="s">
        <v>5</v>
      </c>
      <c r="U349" s="4">
        <v>571665.0294136653</v>
      </c>
      <c r="V349" s="4">
        <v>3307157.5556579996</v>
      </c>
      <c r="W349" s="4">
        <v>797554.29049974272</v>
      </c>
      <c r="X349" s="4">
        <v>12376.545886334692</v>
      </c>
      <c r="Y349" s="4">
        <v>28194.850800257169</v>
      </c>
      <c r="Z349" s="5">
        <v>4716948.2722579995</v>
      </c>
    </row>
    <row r="350" spans="1:26" ht="13" x14ac:dyDescent="0.3">
      <c r="A350" s="8"/>
      <c r="B350" s="8" t="s">
        <v>6</v>
      </c>
      <c r="C350" s="4">
        <v>705977.37353193946</v>
      </c>
      <c r="D350" s="4">
        <v>6065233.7399610002</v>
      </c>
      <c r="E350" s="4">
        <v>1176328.6667161235</v>
      </c>
      <c r="F350" s="4">
        <v>14238.874968060602</v>
      </c>
      <c r="G350" s="4">
        <v>36261.630783876797</v>
      </c>
      <c r="H350" s="5">
        <v>7998040.2859609993</v>
      </c>
      <c r="J350" s="8"/>
      <c r="K350" s="8" t="s">
        <v>6</v>
      </c>
      <c r="L350" s="10">
        <v>93.897998601438971</v>
      </c>
      <c r="M350" s="10">
        <v>98.228441771084235</v>
      </c>
      <c r="N350" s="10">
        <v>94.298261618909478</v>
      </c>
      <c r="O350" s="10">
        <v>85.535815573466351</v>
      </c>
      <c r="P350" s="10">
        <v>85.902356550404207</v>
      </c>
      <c r="Q350" s="11">
        <v>97.148589443133787</v>
      </c>
      <c r="S350" s="8"/>
      <c r="T350" s="8" t="s">
        <v>6</v>
      </c>
      <c r="U350" s="4">
        <v>751855.61358825432</v>
      </c>
      <c r="V350" s="4">
        <v>6174620.7418169994</v>
      </c>
      <c r="W350" s="4">
        <v>1247455.3046057809</v>
      </c>
      <c r="X350" s="4">
        <v>16646.681711745521</v>
      </c>
      <c r="Y350" s="4">
        <v>42212.614694219556</v>
      </c>
      <c r="Z350" s="5">
        <v>8232790.9564169999</v>
      </c>
    </row>
    <row r="351" spans="1:26" ht="13" x14ac:dyDescent="0.3">
      <c r="A351" s="8"/>
      <c r="B351" s="8" t="s">
        <v>8</v>
      </c>
      <c r="C351" s="5">
        <v>4918529.2991414471</v>
      </c>
      <c r="D351" s="5">
        <v>22180503.012563996</v>
      </c>
      <c r="E351" s="5">
        <v>5220364.6896832567</v>
      </c>
      <c r="F351" s="5">
        <v>95795.863158552878</v>
      </c>
      <c r="G351" s="5">
        <v>168839.22541674314</v>
      </c>
      <c r="H351" s="5">
        <v>32584032.089963999</v>
      </c>
      <c r="J351" s="8"/>
      <c r="K351" s="8" t="s">
        <v>8</v>
      </c>
      <c r="L351" s="11">
        <v>97.857840770705394</v>
      </c>
      <c r="M351" s="11">
        <v>99.136874817500242</v>
      </c>
      <c r="N351" s="11">
        <v>97.688610274901706</v>
      </c>
      <c r="O351" s="11">
        <v>88.438299277332959</v>
      </c>
      <c r="P351" s="11">
        <v>89.028851271661011</v>
      </c>
      <c r="Q351" s="11">
        <v>98.614993078567721</v>
      </c>
      <c r="S351" s="8"/>
      <c r="T351" s="8" t="s">
        <v>8</v>
      </c>
      <c r="U351" s="5">
        <v>5026198.4736269107</v>
      </c>
      <c r="V351" s="5">
        <v>22373615.320631996</v>
      </c>
      <c r="W351" s="5">
        <v>5343882.644038883</v>
      </c>
      <c r="X351" s="5">
        <v>108319.43167308928</v>
      </c>
      <c r="Y351" s="5">
        <v>189645.51716111691</v>
      </c>
      <c r="Z351" s="5">
        <v>33041661.387131996</v>
      </c>
    </row>
    <row r="352" spans="1:26" ht="13" x14ac:dyDescent="0.3">
      <c r="C352" s="2"/>
      <c r="H352" s="3"/>
      <c r="Q352" s="3"/>
      <c r="U352" s="2"/>
      <c r="Z352" s="3"/>
    </row>
    <row r="353" spans="1:26" x14ac:dyDescent="0.25">
      <c r="A353" s="8" t="s">
        <v>16</v>
      </c>
      <c r="B353" s="8"/>
      <c r="C353" s="8" t="s">
        <v>41</v>
      </c>
      <c r="D353" s="8" t="s">
        <v>42</v>
      </c>
      <c r="E353" s="8" t="s">
        <v>43</v>
      </c>
      <c r="F353" s="8" t="s">
        <v>44</v>
      </c>
      <c r="G353" s="8" t="s">
        <v>45</v>
      </c>
      <c r="H353" s="8" t="s">
        <v>8</v>
      </c>
      <c r="J353" s="8" t="s">
        <v>16</v>
      </c>
      <c r="K353" s="8"/>
      <c r="L353" s="8" t="s">
        <v>0</v>
      </c>
      <c r="M353" s="8" t="s">
        <v>1</v>
      </c>
      <c r="N353" s="8" t="s">
        <v>2</v>
      </c>
      <c r="O353" s="8" t="s">
        <v>7</v>
      </c>
      <c r="P353" s="8" t="s">
        <v>3</v>
      </c>
      <c r="Q353" s="8" t="s">
        <v>8</v>
      </c>
      <c r="S353" s="8" t="s">
        <v>16</v>
      </c>
      <c r="T353" s="8"/>
      <c r="U353" s="8" t="s">
        <v>41</v>
      </c>
      <c r="V353" s="8" t="s">
        <v>42</v>
      </c>
      <c r="W353" s="8" t="s">
        <v>43</v>
      </c>
      <c r="X353" s="8" t="s">
        <v>44</v>
      </c>
      <c r="Y353" s="8" t="s">
        <v>45</v>
      </c>
      <c r="Z353" s="8" t="s">
        <v>8</v>
      </c>
    </row>
    <row r="354" spans="1:26" ht="13" x14ac:dyDescent="0.3">
      <c r="A354" s="8" t="s">
        <v>9</v>
      </c>
      <c r="B354" s="8" t="s">
        <v>36</v>
      </c>
      <c r="C354" s="4">
        <v>105582.45714471179</v>
      </c>
      <c r="D354" s="4">
        <v>589673.42273700016</v>
      </c>
      <c r="E354" s="4">
        <v>92202.368685580208</v>
      </c>
      <c r="F354" s="4">
        <v>1362.3762552881997</v>
      </c>
      <c r="G354" s="4">
        <v>1444.1664144198173</v>
      </c>
      <c r="H354" s="5">
        <v>790264.79123700014</v>
      </c>
      <c r="J354" s="8" t="s">
        <v>9</v>
      </c>
      <c r="K354" s="8" t="s">
        <v>36</v>
      </c>
      <c r="L354" s="10">
        <v>99.726394666394953</v>
      </c>
      <c r="M354" s="10">
        <v>99.986490484644378</v>
      </c>
      <c r="N354" s="10">
        <v>98.559322926031612</v>
      </c>
      <c r="O354" s="10">
        <v>98.364452485330162</v>
      </c>
      <c r="P354" s="10">
        <v>91.718791183427342</v>
      </c>
      <c r="Q354" s="11">
        <v>99.763910793572222</v>
      </c>
      <c r="S354" s="8" t="s">
        <v>9</v>
      </c>
      <c r="T354" s="8" t="s">
        <v>36</v>
      </c>
      <c r="U354" s="4">
        <v>105872.12893628268</v>
      </c>
      <c r="V354" s="4">
        <v>589753.09552199999</v>
      </c>
      <c r="W354" s="4">
        <v>93550.123872885903</v>
      </c>
      <c r="X354" s="4">
        <v>1385.0290637172825</v>
      </c>
      <c r="Y354" s="4">
        <v>1574.5589271141241</v>
      </c>
      <c r="Z354" s="5">
        <v>792134.93632199999</v>
      </c>
    </row>
    <row r="355" spans="1:26" ht="13" x14ac:dyDescent="0.3">
      <c r="A355" s="8"/>
      <c r="B355" s="8" t="s">
        <v>37</v>
      </c>
      <c r="C355" s="4">
        <v>59385.515570116091</v>
      </c>
      <c r="D355" s="4">
        <v>330537.47002499999</v>
      </c>
      <c r="E355" s="4">
        <v>47871.969996478823</v>
      </c>
      <c r="F355" s="4">
        <v>619.71702988390882</v>
      </c>
      <c r="G355" s="4">
        <v>767.23700352116236</v>
      </c>
      <c r="H355" s="5">
        <v>439181.90962500003</v>
      </c>
      <c r="J355" s="8"/>
      <c r="K355" s="8" t="s">
        <v>37</v>
      </c>
      <c r="L355" s="10">
        <v>100.02821970945274</v>
      </c>
      <c r="M355" s="10">
        <v>100.0522851881654</v>
      </c>
      <c r="N355" s="10">
        <v>98.262272566071502</v>
      </c>
      <c r="O355" s="10">
        <v>95.210391051791817</v>
      </c>
      <c r="P355" s="10">
        <v>90.764622723825411</v>
      </c>
      <c r="Q355" s="11">
        <v>99.825808477758798</v>
      </c>
      <c r="S355" s="8"/>
      <c r="T355" s="8" t="s">
        <v>37</v>
      </c>
      <c r="U355" s="4">
        <v>59368.761878008423</v>
      </c>
      <c r="V355" s="4">
        <v>330364.73819999996</v>
      </c>
      <c r="W355" s="4">
        <v>48718.565881213195</v>
      </c>
      <c r="X355" s="4">
        <v>650.89222199161009</v>
      </c>
      <c r="Y355" s="4">
        <v>845.30401878678788</v>
      </c>
      <c r="Z355" s="5">
        <v>439948.26219999994</v>
      </c>
    </row>
    <row r="356" spans="1:26" ht="13" x14ac:dyDescent="0.3">
      <c r="A356" s="8"/>
      <c r="B356" s="8" t="s">
        <v>38</v>
      </c>
      <c r="C356" s="4">
        <v>137637.23673300352</v>
      </c>
      <c r="D356" s="4">
        <v>577425.185925</v>
      </c>
      <c r="E356" s="4">
        <v>135707.13517109741</v>
      </c>
      <c r="F356" s="4">
        <v>1415.6033669965125</v>
      </c>
      <c r="G356" s="4">
        <v>1690.3808289025183</v>
      </c>
      <c r="H356" s="5">
        <v>853875.54202499986</v>
      </c>
      <c r="J356" s="8"/>
      <c r="K356" s="8" t="s">
        <v>38</v>
      </c>
      <c r="L356" s="10">
        <v>99.327449713953115</v>
      </c>
      <c r="M356" s="10">
        <v>99.991343355162911</v>
      </c>
      <c r="N356" s="10">
        <v>99.318439968383856</v>
      </c>
      <c r="O356" s="10">
        <v>95.672560120971497</v>
      </c>
      <c r="P356" s="10">
        <v>93.210035961656544</v>
      </c>
      <c r="Q356" s="11">
        <v>99.75462187350594</v>
      </c>
      <c r="S356" s="8"/>
      <c r="T356" s="8" t="s">
        <v>38</v>
      </c>
      <c r="U356" s="4">
        <v>138569.18417756257</v>
      </c>
      <c r="V356" s="4">
        <v>577475.17590000003</v>
      </c>
      <c r="W356" s="4">
        <v>136638.40794750422</v>
      </c>
      <c r="X356" s="4">
        <v>1479.6336224373817</v>
      </c>
      <c r="Y356" s="4">
        <v>1813.5180524958532</v>
      </c>
      <c r="Z356" s="5">
        <v>855975.91970000009</v>
      </c>
    </row>
    <row r="357" spans="1:26" ht="13" x14ac:dyDescent="0.3">
      <c r="A357" s="8"/>
      <c r="B357" s="8" t="s">
        <v>39</v>
      </c>
      <c r="C357" s="4">
        <v>365124.37305949052</v>
      </c>
      <c r="D357" s="4">
        <v>2062078.8803340003</v>
      </c>
      <c r="E357" s="4">
        <v>456772.39071754913</v>
      </c>
      <c r="F357" s="4">
        <v>3029.9009405095467</v>
      </c>
      <c r="G357" s="4">
        <v>5497.4107824510456</v>
      </c>
      <c r="H357" s="5">
        <v>2892502.9558340008</v>
      </c>
      <c r="J357" s="8"/>
      <c r="K357" s="8" t="s">
        <v>39</v>
      </c>
      <c r="L357" s="10">
        <v>99.575379394068221</v>
      </c>
      <c r="M357" s="10">
        <v>100.00370975584478</v>
      </c>
      <c r="N357" s="10">
        <v>99.88951303093431</v>
      </c>
      <c r="O357" s="10">
        <v>94.60663027639832</v>
      </c>
      <c r="P357" s="10">
        <v>93.760296178445316</v>
      </c>
      <c r="Q357" s="11">
        <v>99.912804916699372</v>
      </c>
      <c r="S357" s="8"/>
      <c r="T357" s="8" t="s">
        <v>39</v>
      </c>
      <c r="U357" s="4">
        <v>366681.37774752104</v>
      </c>
      <c r="V357" s="4">
        <v>2062002.3850800002</v>
      </c>
      <c r="W357" s="4">
        <v>457277.62290331064</v>
      </c>
      <c r="X357" s="4">
        <v>3202.6306524791439</v>
      </c>
      <c r="Y357" s="4">
        <v>5863.2608966895023</v>
      </c>
      <c r="Z357" s="5">
        <v>2895027.277280001</v>
      </c>
    </row>
    <row r="358" spans="1:26" ht="13" x14ac:dyDescent="0.3">
      <c r="A358" s="8"/>
      <c r="B358" s="8" t="s">
        <v>4</v>
      </c>
      <c r="C358" s="4">
        <v>2322612.0570078925</v>
      </c>
      <c r="D358" s="4">
        <v>3611081.148279001</v>
      </c>
      <c r="E358" s="4">
        <v>1887596.4742054767</v>
      </c>
      <c r="F358" s="4">
        <v>23418.969792108615</v>
      </c>
      <c r="G358" s="4">
        <v>23937.870794523438</v>
      </c>
      <c r="H358" s="5">
        <v>7868646.5200790036</v>
      </c>
      <c r="J358" s="8"/>
      <c r="K358" s="8" t="s">
        <v>4</v>
      </c>
      <c r="L358" s="10">
        <v>99.122893751944275</v>
      </c>
      <c r="M358" s="10">
        <v>99.477197752245701</v>
      </c>
      <c r="N358" s="10">
        <v>99.410841198798835</v>
      </c>
      <c r="O358" s="10">
        <v>95.299257392984231</v>
      </c>
      <c r="P358" s="10">
        <v>92.740438446934007</v>
      </c>
      <c r="Q358" s="11">
        <v>99.321595068406623</v>
      </c>
      <c r="S358" s="8"/>
      <c r="T358" s="8" t="s">
        <v>4</v>
      </c>
      <c r="U358" s="4">
        <v>2343164.0956934178</v>
      </c>
      <c r="V358" s="4">
        <v>3630059.179262999</v>
      </c>
      <c r="W358" s="4">
        <v>1898783.3232702634</v>
      </c>
      <c r="X358" s="4">
        <v>24574.136706581176</v>
      </c>
      <c r="Y358" s="4">
        <v>25811.68602973628</v>
      </c>
      <c r="Z358" s="5">
        <v>7922392.4209629968</v>
      </c>
    </row>
    <row r="359" spans="1:26" ht="13" x14ac:dyDescent="0.3">
      <c r="A359" s="8"/>
      <c r="B359" s="8" t="s">
        <v>5</v>
      </c>
      <c r="C359" s="4">
        <v>189961.30318636214</v>
      </c>
      <c r="D359" s="4">
        <v>1047473.129604</v>
      </c>
      <c r="E359" s="4">
        <v>295382.67736708745</v>
      </c>
      <c r="F359" s="4">
        <v>1943.5796136378481</v>
      </c>
      <c r="G359" s="4">
        <v>4016.7792329125796</v>
      </c>
      <c r="H359" s="5">
        <v>1538777.4690040001</v>
      </c>
      <c r="J359" s="8"/>
      <c r="K359" s="8" t="s">
        <v>5</v>
      </c>
      <c r="L359" s="10">
        <v>99.387853306290936</v>
      </c>
      <c r="M359" s="10">
        <v>99.642046219921227</v>
      </c>
      <c r="N359" s="10">
        <v>99.98752423423781</v>
      </c>
      <c r="O359" s="10">
        <v>95.366734438297513</v>
      </c>
      <c r="P359" s="10">
        <v>93.185087234798331</v>
      </c>
      <c r="Q359" s="11">
        <v>99.653010703627857</v>
      </c>
      <c r="S359" s="8"/>
      <c r="T359" s="8" t="s">
        <v>5</v>
      </c>
      <c r="U359" s="4">
        <v>191131.30716380832</v>
      </c>
      <c r="V359" s="4">
        <v>1051236.0688500002</v>
      </c>
      <c r="W359" s="4">
        <v>295419.53321606724</v>
      </c>
      <c r="X359" s="4">
        <v>2038.0058361916001</v>
      </c>
      <c r="Y359" s="4">
        <v>4310.5386839328776</v>
      </c>
      <c r="Z359" s="5">
        <v>1544135.4537500001</v>
      </c>
    </row>
    <row r="360" spans="1:26" ht="13" x14ac:dyDescent="0.3">
      <c r="A360" s="8"/>
      <c r="B360" s="8" t="s">
        <v>6</v>
      </c>
      <c r="C360" s="4">
        <v>738846.2782051398</v>
      </c>
      <c r="D360" s="4">
        <v>6207536.5928070024</v>
      </c>
      <c r="E360" s="4">
        <v>1246564.6981682712</v>
      </c>
      <c r="F360" s="4">
        <v>7464.3343948604561</v>
      </c>
      <c r="G360" s="4">
        <v>14101.755431728723</v>
      </c>
      <c r="H360" s="5">
        <v>8214513.6590070017</v>
      </c>
      <c r="J360" s="8"/>
      <c r="K360" s="8" t="s">
        <v>6</v>
      </c>
      <c r="L360" s="10">
        <v>96.556409095157917</v>
      </c>
      <c r="M360" s="10">
        <v>99.598948910703939</v>
      </c>
      <c r="N360" s="10">
        <v>96.051083167357206</v>
      </c>
      <c r="O360" s="10">
        <v>93.536976263253578</v>
      </c>
      <c r="P360" s="10">
        <v>89.43614178114187</v>
      </c>
      <c r="Q360" s="11">
        <v>98.740555050280506</v>
      </c>
      <c r="S360" s="8"/>
      <c r="T360" s="8" t="s">
        <v>6</v>
      </c>
      <c r="U360" s="4">
        <v>765196.51582837419</v>
      </c>
      <c r="V360" s="4">
        <v>6232532.231211002</v>
      </c>
      <c r="W360" s="4">
        <v>1297814.3057442522</v>
      </c>
      <c r="X360" s="4">
        <v>7980.0894716251942</v>
      </c>
      <c r="Y360" s="4">
        <v>15767.401355748287</v>
      </c>
      <c r="Z360" s="5">
        <v>8319290.5436110012</v>
      </c>
    </row>
    <row r="361" spans="1:26" ht="13" x14ac:dyDescent="0.3">
      <c r="A361" s="8"/>
      <c r="B361" s="8" t="s">
        <v>8</v>
      </c>
      <c r="C361" s="5">
        <v>3919149.2209067168</v>
      </c>
      <c r="D361" s="5">
        <v>14425805.829711003</v>
      </c>
      <c r="E361" s="5">
        <v>4162097.7143115411</v>
      </c>
      <c r="F361" s="5">
        <v>39254.481393285088</v>
      </c>
      <c r="G361" s="5">
        <v>51455.600488459284</v>
      </c>
      <c r="H361" s="5">
        <v>22597762.846811004</v>
      </c>
      <c r="J361" s="8"/>
      <c r="K361" s="8" t="s">
        <v>8</v>
      </c>
      <c r="L361" s="11">
        <v>98.719537444812715</v>
      </c>
      <c r="M361" s="11">
        <v>99.671003571653713</v>
      </c>
      <c r="N361" s="11">
        <v>98.436589113866418</v>
      </c>
      <c r="O361" s="11">
        <v>95.023201646401816</v>
      </c>
      <c r="P361" s="11">
        <v>91.907537971780954</v>
      </c>
      <c r="Q361" s="11">
        <v>99.248352222408727</v>
      </c>
      <c r="S361" s="8"/>
      <c r="T361" s="8" t="s">
        <v>8</v>
      </c>
      <c r="U361" s="5">
        <v>3969983.3714249753</v>
      </c>
      <c r="V361" s="5">
        <v>14473422.874026002</v>
      </c>
      <c r="W361" s="5">
        <v>4228201.8828354962</v>
      </c>
      <c r="X361" s="5">
        <v>41310.417575023384</v>
      </c>
      <c r="Y361" s="5">
        <v>55986.267964503713</v>
      </c>
      <c r="Z361" s="5">
        <v>22768904.813825998</v>
      </c>
    </row>
    <row r="362" spans="1:26" x14ac:dyDescent="0.25">
      <c r="Z362" s="1"/>
    </row>
    <row r="363" spans="1:26" x14ac:dyDescent="0.25">
      <c r="A363" s="8" t="s">
        <v>16</v>
      </c>
      <c r="B363" s="8"/>
      <c r="C363" s="8" t="s">
        <v>0</v>
      </c>
      <c r="D363" s="8" t="s">
        <v>1</v>
      </c>
      <c r="E363" s="8" t="s">
        <v>2</v>
      </c>
      <c r="F363" s="8" t="s">
        <v>7</v>
      </c>
      <c r="G363" s="8" t="s">
        <v>3</v>
      </c>
      <c r="H363" s="8" t="s">
        <v>8</v>
      </c>
      <c r="J363" s="8" t="s">
        <v>16</v>
      </c>
      <c r="K363" s="8"/>
      <c r="L363" s="8" t="s">
        <v>0</v>
      </c>
      <c r="M363" s="8" t="s">
        <v>1</v>
      </c>
      <c r="N363" s="8" t="s">
        <v>2</v>
      </c>
      <c r="O363" s="8" t="s">
        <v>7</v>
      </c>
      <c r="P363" s="8" t="s">
        <v>3</v>
      </c>
      <c r="Q363" s="8" t="s">
        <v>8</v>
      </c>
      <c r="S363" s="8" t="s">
        <v>16</v>
      </c>
      <c r="T363" s="8"/>
      <c r="U363" s="8" t="s">
        <v>0</v>
      </c>
      <c r="V363" s="8" t="s">
        <v>1</v>
      </c>
      <c r="W363" s="8" t="s">
        <v>2</v>
      </c>
      <c r="X363" s="8" t="s">
        <v>7</v>
      </c>
      <c r="Y363" s="8" t="s">
        <v>3</v>
      </c>
      <c r="Z363" s="8" t="s">
        <v>8</v>
      </c>
    </row>
    <row r="364" spans="1:26" ht="13" x14ac:dyDescent="0.3">
      <c r="A364" s="8" t="s">
        <v>8</v>
      </c>
      <c r="B364" s="8" t="s">
        <v>36</v>
      </c>
      <c r="C364" s="4">
        <v>493706.71891253738</v>
      </c>
      <c r="D364" s="4">
        <v>3171305.5559100006</v>
      </c>
      <c r="E364" s="4">
        <v>466485.35703359771</v>
      </c>
      <c r="F364" s="4">
        <v>8803.3985874628106</v>
      </c>
      <c r="G364" s="4">
        <v>13780.325866402447</v>
      </c>
      <c r="H364" s="5">
        <v>4154081.3563100006</v>
      </c>
      <c r="J364" s="8" t="s">
        <v>8</v>
      </c>
      <c r="K364" s="8" t="s">
        <v>36</v>
      </c>
      <c r="L364" s="10">
        <v>100.59641454694011</v>
      </c>
      <c r="M364" s="10">
        <v>99.990670850242168</v>
      </c>
      <c r="N364" s="10">
        <v>101.17095852457021</v>
      </c>
      <c r="O364" s="10">
        <v>91.709010413721728</v>
      </c>
      <c r="P364" s="10">
        <v>92.542784000302575</v>
      </c>
      <c r="Q364" s="11">
        <v>100.14763929925788</v>
      </c>
      <c r="S364" s="8" t="s">
        <v>8</v>
      </c>
      <c r="T364" s="8" t="s">
        <v>36</v>
      </c>
      <c r="U364" s="4">
        <v>490779.63775951962</v>
      </c>
      <c r="V364" s="4">
        <v>3171601.4393579997</v>
      </c>
      <c r="W364" s="4">
        <v>461086.22853494843</v>
      </c>
      <c r="X364" s="4">
        <v>9599.2733404804294</v>
      </c>
      <c r="Y364" s="4">
        <v>14890.762165051561</v>
      </c>
      <c r="Z364" s="5">
        <v>4147957.3411579994</v>
      </c>
    </row>
    <row r="365" spans="1:26" ht="13" x14ac:dyDescent="0.3">
      <c r="A365" s="8"/>
      <c r="B365" s="8" t="s">
        <v>37</v>
      </c>
      <c r="C365" s="4">
        <v>174136.89511148384</v>
      </c>
      <c r="D365" s="4">
        <v>1036493.9056500001</v>
      </c>
      <c r="E365" s="4">
        <v>142822.47001913699</v>
      </c>
      <c r="F365" s="4">
        <v>2726.7467885161655</v>
      </c>
      <c r="G365" s="4">
        <v>3891.0966808630069</v>
      </c>
      <c r="H365" s="5">
        <v>1360071.1142500001</v>
      </c>
      <c r="J365" s="8"/>
      <c r="K365" s="8" t="s">
        <v>37</v>
      </c>
      <c r="L365" s="10">
        <v>100.97907878068612</v>
      </c>
      <c r="M365" s="10">
        <v>99.98469621045399</v>
      </c>
      <c r="N365" s="10">
        <v>100.78726622857499</v>
      </c>
      <c r="O365" s="10">
        <v>92.269136360690467</v>
      </c>
      <c r="P365" s="10">
        <v>91.715326564891569</v>
      </c>
      <c r="Q365" s="11">
        <v>100.15209232829505</v>
      </c>
      <c r="S365" s="8"/>
      <c r="T365" s="8" t="s">
        <v>37</v>
      </c>
      <c r="U365" s="4">
        <v>172448.48855245282</v>
      </c>
      <c r="V365" s="4">
        <v>1036652.5527750002</v>
      </c>
      <c r="W365" s="4">
        <v>141706.85976860466</v>
      </c>
      <c r="X365" s="4">
        <v>2955.2100475472153</v>
      </c>
      <c r="Y365" s="4">
        <v>4242.5806313952662</v>
      </c>
      <c r="Z365" s="5">
        <v>1358005.6917750002</v>
      </c>
    </row>
    <row r="366" spans="1:26" ht="13" x14ac:dyDescent="0.3">
      <c r="A366" s="8"/>
      <c r="B366" s="8" t="s">
        <v>38</v>
      </c>
      <c r="C366" s="4">
        <v>336001.43898844213</v>
      </c>
      <c r="D366" s="4">
        <v>1611179.9675999999</v>
      </c>
      <c r="E366" s="4">
        <v>336163.30895280442</v>
      </c>
      <c r="F366" s="4">
        <v>5286.9221115578766</v>
      </c>
      <c r="G366" s="4">
        <v>8395.7218471955275</v>
      </c>
      <c r="H366" s="5">
        <v>2297027.3594999998</v>
      </c>
      <c r="J366" s="8"/>
      <c r="K366" s="8" t="s">
        <v>38</v>
      </c>
      <c r="L366" s="10">
        <v>100.44127055057727</v>
      </c>
      <c r="M366" s="10">
        <v>100.00077435152247</v>
      </c>
      <c r="N366" s="10">
        <v>100.61573870000451</v>
      </c>
      <c r="O366" s="10">
        <v>93.72979836342661</v>
      </c>
      <c r="P366" s="10">
        <v>92.119701743852687</v>
      </c>
      <c r="Q366" s="11">
        <v>100.10781952681673</v>
      </c>
      <c r="S366" s="8"/>
      <c r="T366" s="8" t="s">
        <v>38</v>
      </c>
      <c r="U366" s="4">
        <v>334525.27745479718</v>
      </c>
      <c r="V366" s="4">
        <v>1611167.4915</v>
      </c>
      <c r="W366" s="4">
        <v>334106.08846704155</v>
      </c>
      <c r="X366" s="4">
        <v>5640.5990452027208</v>
      </c>
      <c r="Y366" s="4">
        <v>9113.9264329585058</v>
      </c>
      <c r="Z366" s="5">
        <v>2294553.3828999996</v>
      </c>
    </row>
    <row r="367" spans="1:26" ht="13" x14ac:dyDescent="0.3">
      <c r="A367" s="8"/>
      <c r="B367" s="8" t="s">
        <v>39</v>
      </c>
      <c r="C367" s="4">
        <v>1014864.2853952653</v>
      </c>
      <c r="D367" s="4">
        <v>6257794.8117300011</v>
      </c>
      <c r="E367" s="4">
        <v>1139559.4118766664</v>
      </c>
      <c r="F367" s="4">
        <v>14918.479404734688</v>
      </c>
      <c r="G367" s="4">
        <v>27268.912823333936</v>
      </c>
      <c r="H367" s="5">
        <v>8454405.9012300018</v>
      </c>
      <c r="J367" s="8"/>
      <c r="K367" s="8" t="s">
        <v>39</v>
      </c>
      <c r="L367" s="10">
        <v>100.09861777528761</v>
      </c>
      <c r="M367" s="10">
        <v>99.996016684439439</v>
      </c>
      <c r="N367" s="10">
        <v>100.1515944674759</v>
      </c>
      <c r="O367" s="10">
        <v>90.849460806707825</v>
      </c>
      <c r="P367" s="10">
        <v>91.811266778514849</v>
      </c>
      <c r="Q367" s="11">
        <v>99.982742251553674</v>
      </c>
      <c r="S367" s="8"/>
      <c r="T367" s="8" t="s">
        <v>39</v>
      </c>
      <c r="U367" s="4">
        <v>1013864.4348451886</v>
      </c>
      <c r="V367" s="4">
        <v>6258044.0893740002</v>
      </c>
      <c r="W367" s="4">
        <v>1137834.5176988039</v>
      </c>
      <c r="X367" s="4">
        <v>16421.09845481129</v>
      </c>
      <c r="Y367" s="4">
        <v>29701.052801196351</v>
      </c>
      <c r="Z367" s="5">
        <v>8455865.1931740008</v>
      </c>
    </row>
    <row r="368" spans="1:26" ht="13" x14ac:dyDescent="0.3">
      <c r="A368" s="8"/>
      <c r="B368" s="8" t="s">
        <v>4</v>
      </c>
      <c r="C368" s="4">
        <v>4617834.1660234695</v>
      </c>
      <c r="D368" s="4">
        <v>7924825.7096579988</v>
      </c>
      <c r="E368" s="4">
        <v>3786747.0328567368</v>
      </c>
      <c r="F368" s="4">
        <v>68511.398276531298</v>
      </c>
      <c r="G368" s="4">
        <v>87195.703743262711</v>
      </c>
      <c r="H368" s="5">
        <v>16485114.010558</v>
      </c>
      <c r="J368" s="8"/>
      <c r="K368" s="8" t="s">
        <v>4</v>
      </c>
      <c r="L368" s="10">
        <v>98.153312911791417</v>
      </c>
      <c r="M368" s="10">
        <v>99.010494041144071</v>
      </c>
      <c r="N368" s="10">
        <v>98.124945537573183</v>
      </c>
      <c r="O368" s="10">
        <v>90.179390759834959</v>
      </c>
      <c r="P368" s="10">
        <v>89.709306884723176</v>
      </c>
      <c r="Q368" s="11">
        <v>98.471387256871452</v>
      </c>
      <c r="S368" s="8"/>
      <c r="T368" s="8" t="s">
        <v>4</v>
      </c>
      <c r="U368" s="4">
        <v>4704715.5404458251</v>
      </c>
      <c r="V368" s="4">
        <v>8004026.0241149962</v>
      </c>
      <c r="W368" s="4">
        <v>3859107.3983391384</v>
      </c>
      <c r="X368" s="4">
        <v>75972.345454174007</v>
      </c>
      <c r="Y368" s="4">
        <v>97198.057560861052</v>
      </c>
      <c r="Z368" s="5">
        <v>16741019.365914995</v>
      </c>
    </row>
    <row r="369" spans="1:26" ht="13" x14ac:dyDescent="0.3">
      <c r="A369" s="8"/>
      <c r="B369" s="8" t="s">
        <v>5</v>
      </c>
      <c r="C369" s="4">
        <v>756311.36387988599</v>
      </c>
      <c r="D369" s="4">
        <v>4331938.5589589998</v>
      </c>
      <c r="E369" s="4">
        <v>1087791.4583714604</v>
      </c>
      <c r="F369" s="4">
        <v>13100.190020114087</v>
      </c>
      <c r="G369" s="4">
        <v>29399.678728539257</v>
      </c>
      <c r="H369" s="5">
        <v>6218541.2499589995</v>
      </c>
      <c r="J369" s="8"/>
      <c r="K369" s="8" t="s">
        <v>5</v>
      </c>
      <c r="L369" s="10">
        <v>99.149842181114224</v>
      </c>
      <c r="M369" s="10">
        <v>99.393008804889988</v>
      </c>
      <c r="N369" s="10">
        <v>99.525847258927854</v>
      </c>
      <c r="O369" s="10">
        <v>90.881702548139671</v>
      </c>
      <c r="P369" s="10">
        <v>90.445551322615756</v>
      </c>
      <c r="Q369" s="11">
        <v>99.320525360932592</v>
      </c>
      <c r="S369" s="8"/>
      <c r="T369" s="8" t="s">
        <v>5</v>
      </c>
      <c r="U369" s="4">
        <v>762796.33657747367</v>
      </c>
      <c r="V369" s="4">
        <v>4358393.624508</v>
      </c>
      <c r="W369" s="4">
        <v>1092973.82371581</v>
      </c>
      <c r="X369" s="4">
        <v>14414.551722526292</v>
      </c>
      <c r="Y369" s="4">
        <v>32505.389484190047</v>
      </c>
      <c r="Z369" s="5">
        <v>6261083.7260079999</v>
      </c>
    </row>
    <row r="370" spans="1:26" ht="13" x14ac:dyDescent="0.3">
      <c r="A370" s="8"/>
      <c r="B370" s="8" t="s">
        <v>6</v>
      </c>
      <c r="C370" s="4">
        <v>1444823.6517370793</v>
      </c>
      <c r="D370" s="4">
        <v>12272770.332768003</v>
      </c>
      <c r="E370" s="4">
        <v>2422893.3648843947</v>
      </c>
      <c r="F370" s="4">
        <v>21703.209362921058</v>
      </c>
      <c r="G370" s="4">
        <v>50363.386215605518</v>
      </c>
      <c r="H370" s="5">
        <v>16212553.944968</v>
      </c>
      <c r="J370" s="8"/>
      <c r="K370" s="8" t="s">
        <v>6</v>
      </c>
      <c r="L370" s="10">
        <v>95.238892831762868</v>
      </c>
      <c r="M370" s="10">
        <v>98.916893822844514</v>
      </c>
      <c r="N370" s="10">
        <v>95.192012470191358</v>
      </c>
      <c r="O370" s="10">
        <v>88.128521604879325</v>
      </c>
      <c r="P370" s="10">
        <v>86.863353352992817</v>
      </c>
      <c r="Q370" s="11">
        <v>97.948731976341307</v>
      </c>
      <c r="S370" s="8"/>
      <c r="T370" s="8" t="s">
        <v>6</v>
      </c>
      <c r="U370" s="4">
        <v>1517052.1294166285</v>
      </c>
      <c r="V370" s="4">
        <v>12407152.973028</v>
      </c>
      <c r="W370" s="4">
        <v>2545269.6103500333</v>
      </c>
      <c r="X370" s="4">
        <v>24626.771183370714</v>
      </c>
      <c r="Y370" s="4">
        <v>57980.016049967846</v>
      </c>
      <c r="Z370" s="5">
        <v>16552081.500028001</v>
      </c>
    </row>
    <row r="371" spans="1:26" ht="13" x14ac:dyDescent="0.3">
      <c r="A371" s="8"/>
      <c r="B371" s="8" t="s">
        <v>8</v>
      </c>
      <c r="C371" s="5">
        <v>8837678.5200481638</v>
      </c>
      <c r="D371" s="5">
        <v>36606308.842275001</v>
      </c>
      <c r="E371" s="5">
        <v>9382462.4039947987</v>
      </c>
      <c r="F371" s="5">
        <v>135050.34455183797</v>
      </c>
      <c r="G371" s="5">
        <v>220294.82590520242</v>
      </c>
      <c r="H371" s="5">
        <v>55181794.936774999</v>
      </c>
      <c r="J371" s="8"/>
      <c r="K371" s="8" t="s">
        <v>8</v>
      </c>
      <c r="L371" s="11">
        <v>98.238104478836178</v>
      </c>
      <c r="M371" s="11">
        <v>99.346679233453571</v>
      </c>
      <c r="N371" s="11">
        <v>98.019009105621663</v>
      </c>
      <c r="O371" s="11">
        <v>90.256285915185757</v>
      </c>
      <c r="P371" s="11">
        <v>89.684983477419095</v>
      </c>
      <c r="Q371" s="11">
        <v>98.87338311186636</v>
      </c>
      <c r="S371" s="8"/>
      <c r="T371" s="8" t="s">
        <v>8</v>
      </c>
      <c r="U371" s="5">
        <v>8996181.8450518865</v>
      </c>
      <c r="V371" s="5">
        <v>36847038.194657996</v>
      </c>
      <c r="W371" s="5">
        <v>9572084.5268743783</v>
      </c>
      <c r="X371" s="5">
        <v>149629.84924811265</v>
      </c>
      <c r="Y371" s="5">
        <v>245631.7851256206</v>
      </c>
      <c r="Z371" s="5">
        <v>55810566.200957999</v>
      </c>
    </row>
    <row r="373" spans="1:26" ht="13" x14ac:dyDescent="0.3">
      <c r="C373" s="2" t="s">
        <v>49</v>
      </c>
      <c r="L373" s="2" t="s">
        <v>50</v>
      </c>
      <c r="Q373" s="1"/>
      <c r="U373" s="2" t="s">
        <v>51</v>
      </c>
      <c r="Z373" s="1"/>
    </row>
    <row r="374" spans="1:26" x14ac:dyDescent="0.25">
      <c r="A374" s="8" t="s">
        <v>20</v>
      </c>
      <c r="B374" s="8"/>
      <c r="C374" s="8" t="s">
        <v>41</v>
      </c>
      <c r="D374" s="8" t="s">
        <v>42</v>
      </c>
      <c r="E374" s="8" t="s">
        <v>43</v>
      </c>
      <c r="F374" s="8" t="s">
        <v>44</v>
      </c>
      <c r="G374" s="8" t="s">
        <v>45</v>
      </c>
      <c r="H374" s="8" t="s">
        <v>8</v>
      </c>
      <c r="J374" s="8" t="s">
        <v>20</v>
      </c>
      <c r="K374" s="8"/>
      <c r="L374" s="8" t="s">
        <v>0</v>
      </c>
      <c r="M374" s="8" t="s">
        <v>1</v>
      </c>
      <c r="N374" s="8" t="s">
        <v>2</v>
      </c>
      <c r="O374" s="8" t="s">
        <v>7</v>
      </c>
      <c r="P374" s="8" t="s">
        <v>3</v>
      </c>
      <c r="Q374" s="8" t="s">
        <v>8</v>
      </c>
      <c r="S374" s="8" t="s">
        <v>20</v>
      </c>
      <c r="T374" s="8"/>
      <c r="U374" s="8" t="s">
        <v>41</v>
      </c>
      <c r="V374" s="8" t="s">
        <v>42</v>
      </c>
      <c r="W374" s="8" t="s">
        <v>43</v>
      </c>
      <c r="X374" s="8" t="s">
        <v>44</v>
      </c>
      <c r="Y374" s="8" t="s">
        <v>45</v>
      </c>
      <c r="Z374" s="8" t="s">
        <v>8</v>
      </c>
    </row>
    <row r="375" spans="1:26" ht="13" x14ac:dyDescent="0.3">
      <c r="A375" s="8" t="s">
        <v>10</v>
      </c>
      <c r="B375" s="8" t="s">
        <v>36</v>
      </c>
      <c r="C375" s="4">
        <v>185288.7122533556</v>
      </c>
      <c r="D375" s="4">
        <v>1286757.4574490001</v>
      </c>
      <c r="E375" s="4">
        <v>173106.16812565934</v>
      </c>
      <c r="F375" s="4">
        <v>3393.2816466443783</v>
      </c>
      <c r="G375" s="4">
        <v>3813.2349743406558</v>
      </c>
      <c r="H375" s="5">
        <v>1652358.8544490002</v>
      </c>
      <c r="J375" s="8" t="s">
        <v>10</v>
      </c>
      <c r="K375" s="8" t="s">
        <v>36</v>
      </c>
      <c r="L375" s="10">
        <v>101.88094031335513</v>
      </c>
      <c r="M375" s="10">
        <v>100.00548508250206</v>
      </c>
      <c r="N375" s="10">
        <v>101.14557885192859</v>
      </c>
      <c r="O375" s="10">
        <v>92.272944588838968</v>
      </c>
      <c r="P375" s="10">
        <v>92.200251144030247</v>
      </c>
      <c r="Q375" s="11">
        <v>100.2940958046018</v>
      </c>
      <c r="S375" s="8" t="s">
        <v>10</v>
      </c>
      <c r="T375" s="8" t="s">
        <v>36</v>
      </c>
      <c r="U375" s="4">
        <v>181867.88587096197</v>
      </c>
      <c r="V375" s="4">
        <v>1286686.8816120003</v>
      </c>
      <c r="W375" s="4">
        <v>171145.56077540177</v>
      </c>
      <c r="X375" s="4">
        <v>3677.439429038031</v>
      </c>
      <c r="Y375" s="4">
        <v>4135.8184245982438</v>
      </c>
      <c r="Z375" s="5">
        <v>1647513.5861120003</v>
      </c>
    </row>
    <row r="376" spans="1:26" ht="13" x14ac:dyDescent="0.3">
      <c r="A376" s="8"/>
      <c r="B376" s="8" t="s">
        <v>37</v>
      </c>
      <c r="C376" s="4">
        <v>62045.95243621221</v>
      </c>
      <c r="D376" s="4">
        <v>431259.07124999992</v>
      </c>
      <c r="E376" s="4">
        <v>48888.796665791284</v>
      </c>
      <c r="F376" s="4">
        <v>1109.4838637877874</v>
      </c>
      <c r="G376" s="4">
        <v>1032.6697342087182</v>
      </c>
      <c r="H376" s="5">
        <v>544335.97395000001</v>
      </c>
      <c r="J376" s="8"/>
      <c r="K376" s="8" t="s">
        <v>37</v>
      </c>
      <c r="L376" s="10">
        <v>99.655814949710859</v>
      </c>
      <c r="M376" s="10">
        <v>99.944797877467124</v>
      </c>
      <c r="N376" s="10">
        <v>99.588250374857665</v>
      </c>
      <c r="O376" s="10">
        <v>90.689472333733491</v>
      </c>
      <c r="P376" s="10">
        <v>90.744630030151612</v>
      </c>
      <c r="Q376" s="11">
        <v>99.839722742353302</v>
      </c>
      <c r="S376" s="8"/>
      <c r="T376" s="8" t="s">
        <v>37</v>
      </c>
      <c r="U376" s="4">
        <v>62260.24288449435</v>
      </c>
      <c r="V376" s="4">
        <v>431497.26690000005</v>
      </c>
      <c r="W376" s="4">
        <v>49090.928379372242</v>
      </c>
      <c r="X376" s="4">
        <v>1223.3877155056464</v>
      </c>
      <c r="Y376" s="4">
        <v>1137.9954206277487</v>
      </c>
      <c r="Z376" s="5">
        <v>545209.82130000007</v>
      </c>
    </row>
    <row r="377" spans="1:26" ht="13" x14ac:dyDescent="0.3">
      <c r="A377" s="8"/>
      <c r="B377" s="8" t="s">
        <v>38</v>
      </c>
      <c r="C377" s="4">
        <v>134545.89643960248</v>
      </c>
      <c r="D377" s="4">
        <v>616598.06722500012</v>
      </c>
      <c r="E377" s="4">
        <v>114207.16063392996</v>
      </c>
      <c r="F377" s="4">
        <v>2419.2151603975299</v>
      </c>
      <c r="G377" s="4">
        <v>2403.685066070047</v>
      </c>
      <c r="H377" s="5">
        <v>870174.02452500025</v>
      </c>
      <c r="J377" s="8"/>
      <c r="K377" s="8" t="s">
        <v>38</v>
      </c>
      <c r="L377" s="10">
        <v>100.66516398848269</v>
      </c>
      <c r="M377" s="10">
        <v>100.00123401601444</v>
      </c>
      <c r="N377" s="10">
        <v>102.43445739467472</v>
      </c>
      <c r="O377" s="10">
        <v>92.45794852200595</v>
      </c>
      <c r="P377" s="10">
        <v>94.838108117477489</v>
      </c>
      <c r="Q377" s="11">
        <v>100.37867753636533</v>
      </c>
      <c r="S377" s="8"/>
      <c r="T377" s="8" t="s">
        <v>38</v>
      </c>
      <c r="U377" s="4">
        <v>133656.85914443666</v>
      </c>
      <c r="V377" s="4">
        <v>616590.4584</v>
      </c>
      <c r="W377" s="4">
        <v>111492.91316485</v>
      </c>
      <c r="X377" s="4">
        <v>2616.5572555633025</v>
      </c>
      <c r="Y377" s="4">
        <v>2534.5139351499542</v>
      </c>
      <c r="Z377" s="5">
        <v>866891.30189999996</v>
      </c>
    </row>
    <row r="378" spans="1:26" ht="13" x14ac:dyDescent="0.3">
      <c r="A378" s="8"/>
      <c r="B378" s="8" t="s">
        <v>39</v>
      </c>
      <c r="C378" s="4">
        <v>462226.98301747604</v>
      </c>
      <c r="D378" s="4">
        <v>3136580.2983239996</v>
      </c>
      <c r="E378" s="4">
        <v>476917.94079907105</v>
      </c>
      <c r="F378" s="4">
        <v>8208.0887825239715</v>
      </c>
      <c r="G378" s="4">
        <v>8843.6273009289798</v>
      </c>
      <c r="H378" s="5">
        <v>4092776.938223999</v>
      </c>
      <c r="J378" s="8"/>
      <c r="K378" s="8" t="s">
        <v>39</v>
      </c>
      <c r="L378" s="10">
        <v>100.37695697486294</v>
      </c>
      <c r="M378" s="10">
        <v>100.02956843981769</v>
      </c>
      <c r="N378" s="10">
        <v>100.38360919106255</v>
      </c>
      <c r="O378" s="10">
        <v>91.711265773307233</v>
      </c>
      <c r="P378" s="10">
        <v>91.599212685518651</v>
      </c>
      <c r="Q378" s="11">
        <v>100.07170494968504</v>
      </c>
      <c r="S378" s="8"/>
      <c r="T378" s="8" t="s">
        <v>39</v>
      </c>
      <c r="U378" s="4">
        <v>460491.12958587694</v>
      </c>
      <c r="V378" s="4">
        <v>3135653.1346139996</v>
      </c>
      <c r="W378" s="4">
        <v>475095.43105920963</v>
      </c>
      <c r="X378" s="4">
        <v>8949.9242141230534</v>
      </c>
      <c r="Y378" s="4">
        <v>9654.6979407903909</v>
      </c>
      <c r="Z378" s="5">
        <v>4089844.3174140002</v>
      </c>
    </row>
    <row r="379" spans="1:26" ht="13" x14ac:dyDescent="0.3">
      <c r="A379" s="8"/>
      <c r="B379" s="8" t="s">
        <v>4</v>
      </c>
      <c r="C379" s="4">
        <v>1963669.6189704901</v>
      </c>
      <c r="D379" s="4">
        <v>4058382.2874209997</v>
      </c>
      <c r="E379" s="4">
        <v>1544046.8162453666</v>
      </c>
      <c r="F379" s="4">
        <v>35198.815129509807</v>
      </c>
      <c r="G379" s="4">
        <v>29554.676254633599</v>
      </c>
      <c r="H379" s="5">
        <v>7630852.214021001</v>
      </c>
      <c r="J379" s="8"/>
      <c r="K379" s="8" t="s">
        <v>4</v>
      </c>
      <c r="L379" s="10">
        <v>97.888928396078327</v>
      </c>
      <c r="M379" s="10">
        <v>98.722301651063333</v>
      </c>
      <c r="N379" s="10">
        <v>97.724472321055813</v>
      </c>
      <c r="O379" s="10">
        <v>89.3466906027856</v>
      </c>
      <c r="P379" s="10">
        <v>88.692942703965045</v>
      </c>
      <c r="Q379" s="11">
        <v>98.213668974375764</v>
      </c>
      <c r="S379" s="8"/>
      <c r="T379" s="8" t="s">
        <v>4</v>
      </c>
      <c r="U379" s="4">
        <v>2006018.0973941069</v>
      </c>
      <c r="V379" s="4">
        <v>4110907.2818879997</v>
      </c>
      <c r="W379" s="4">
        <v>1580000.1571486457</v>
      </c>
      <c r="X379" s="4">
        <v>39395.768205893008</v>
      </c>
      <c r="Y379" s="4">
        <v>33322.466651354378</v>
      </c>
      <c r="Z379" s="5">
        <v>7769643.7712879991</v>
      </c>
    </row>
    <row r="380" spans="1:26" ht="13" x14ac:dyDescent="0.3">
      <c r="A380" s="8"/>
      <c r="B380" s="8" t="s">
        <v>5</v>
      </c>
      <c r="C380" s="4">
        <v>421253.14970806218</v>
      </c>
      <c r="D380" s="4">
        <v>2677710.6304740002</v>
      </c>
      <c r="E380" s="4">
        <v>603235.55326253467</v>
      </c>
      <c r="F380" s="4">
        <v>7472.1147919378691</v>
      </c>
      <c r="G380" s="4">
        <v>11933.082737465395</v>
      </c>
      <c r="H380" s="5">
        <v>3721604.5309740002</v>
      </c>
      <c r="J380" s="8"/>
      <c r="K380" s="8" t="s">
        <v>5</v>
      </c>
      <c r="L380" s="10">
        <v>99.112040111881413</v>
      </c>
      <c r="M380" s="10">
        <v>99.364959462626402</v>
      </c>
      <c r="N380" s="10">
        <v>99.248662618032569</v>
      </c>
      <c r="O380" s="10">
        <v>91.059951669555986</v>
      </c>
      <c r="P380" s="10">
        <v>90.330382587426556</v>
      </c>
      <c r="Q380" s="11">
        <v>99.267419867445511</v>
      </c>
      <c r="S380" s="8"/>
      <c r="T380" s="8" t="s">
        <v>5</v>
      </c>
      <c r="U380" s="4">
        <v>425027.22094362671</v>
      </c>
      <c r="V380" s="4">
        <v>2694823.8543599998</v>
      </c>
      <c r="W380" s="4">
        <v>607802.19838743936</v>
      </c>
      <c r="X380" s="4">
        <v>8205.7091563733138</v>
      </c>
      <c r="Y380" s="4">
        <v>13210.486212560785</v>
      </c>
      <c r="Z380" s="5">
        <v>3749069.46906</v>
      </c>
    </row>
    <row r="381" spans="1:26" ht="13" x14ac:dyDescent="0.3">
      <c r="A381" s="8"/>
      <c r="B381" s="8" t="s">
        <v>6</v>
      </c>
      <c r="C381" s="4">
        <v>657364.45439900574</v>
      </c>
      <c r="D381" s="4">
        <v>5077852.7461859994</v>
      </c>
      <c r="E381" s="4">
        <v>937206.64410082763</v>
      </c>
      <c r="F381" s="4">
        <v>12021.182900994238</v>
      </c>
      <c r="G381" s="4">
        <v>17646.829799172385</v>
      </c>
      <c r="H381" s="5">
        <v>6702091.8573859986</v>
      </c>
      <c r="J381" s="8"/>
      <c r="K381" s="8" t="s">
        <v>6</v>
      </c>
      <c r="L381" s="10">
        <v>95.481248627637896</v>
      </c>
      <c r="M381" s="10">
        <v>98.41796435218653</v>
      </c>
      <c r="N381" s="10">
        <v>94.883682462532988</v>
      </c>
      <c r="O381" s="10">
        <v>87.293972181621882</v>
      </c>
      <c r="P381" s="10">
        <v>86.187398784742712</v>
      </c>
      <c r="Q381" s="11">
        <v>97.556759850630812</v>
      </c>
      <c r="S381" s="8"/>
      <c r="T381" s="8" t="s">
        <v>6</v>
      </c>
      <c r="U381" s="4">
        <v>688474.92449813418</v>
      </c>
      <c r="V381" s="4">
        <v>5159477.5197899994</v>
      </c>
      <c r="W381" s="4">
        <v>987742.69692884781</v>
      </c>
      <c r="X381" s="4">
        <v>13770.919801865854</v>
      </c>
      <c r="Y381" s="4">
        <v>20474.953471152105</v>
      </c>
      <c r="Z381" s="5">
        <v>6869941.014489999</v>
      </c>
    </row>
    <row r="382" spans="1:26" ht="13" x14ac:dyDescent="0.3">
      <c r="A382" s="8"/>
      <c r="B382" s="8" t="s">
        <v>8</v>
      </c>
      <c r="C382" s="5">
        <v>3886394.7672242038</v>
      </c>
      <c r="D382" s="5">
        <v>17285140.558328997</v>
      </c>
      <c r="E382" s="5">
        <v>3897609.0798331802</v>
      </c>
      <c r="F382" s="5">
        <v>69822.182275795582</v>
      </c>
      <c r="G382" s="5">
        <v>75227.805866819777</v>
      </c>
      <c r="H382" s="5">
        <v>25214194.393528998</v>
      </c>
      <c r="J382" s="8"/>
      <c r="K382" s="8" t="s">
        <v>8</v>
      </c>
      <c r="L382" s="11">
        <v>98.19592554550654</v>
      </c>
      <c r="M382" s="11">
        <v>99.136849176001235</v>
      </c>
      <c r="N382" s="11">
        <v>97.871598860972512</v>
      </c>
      <c r="O382" s="11">
        <v>89.699956567930244</v>
      </c>
      <c r="P382" s="11">
        <v>89.057624955220646</v>
      </c>
      <c r="Q382" s="11">
        <v>98.731625612026562</v>
      </c>
      <c r="S382" s="8"/>
      <c r="T382" s="8" t="s">
        <v>8</v>
      </c>
      <c r="U382" s="5">
        <v>3957796.3603216382</v>
      </c>
      <c r="V382" s="5">
        <v>17435636.397564001</v>
      </c>
      <c r="W382" s="5">
        <v>3982369.8858437669</v>
      </c>
      <c r="X382" s="5">
        <v>77839.7057783622</v>
      </c>
      <c r="Y382" s="5">
        <v>84470.932056233607</v>
      </c>
      <c r="Z382" s="5">
        <v>25538113.281563997</v>
      </c>
    </row>
    <row r="383" spans="1:26" ht="13" x14ac:dyDescent="0.3">
      <c r="C383" s="2"/>
      <c r="H383" s="3"/>
      <c r="Q383" s="3"/>
      <c r="U383" s="2"/>
      <c r="Z383" s="3"/>
    </row>
    <row r="384" spans="1:26" x14ac:dyDescent="0.25">
      <c r="A384" s="8" t="s">
        <v>20</v>
      </c>
      <c r="B384" s="8"/>
      <c r="C384" s="8" t="s">
        <v>41</v>
      </c>
      <c r="D384" s="8" t="s">
        <v>42</v>
      </c>
      <c r="E384" s="8" t="s">
        <v>43</v>
      </c>
      <c r="F384" s="8" t="s">
        <v>44</v>
      </c>
      <c r="G384" s="8" t="s">
        <v>45</v>
      </c>
      <c r="H384" s="8" t="s">
        <v>8</v>
      </c>
      <c r="J384" s="8" t="s">
        <v>20</v>
      </c>
      <c r="K384" s="8"/>
      <c r="L384" s="8" t="s">
        <v>0</v>
      </c>
      <c r="M384" s="8" t="s">
        <v>1</v>
      </c>
      <c r="N384" s="8" t="s">
        <v>2</v>
      </c>
      <c r="O384" s="8" t="s">
        <v>7</v>
      </c>
      <c r="P384" s="8" t="s">
        <v>3</v>
      </c>
      <c r="Q384" s="8" t="s">
        <v>8</v>
      </c>
      <c r="S384" s="8" t="s">
        <v>20</v>
      </c>
      <c r="T384" s="8"/>
      <c r="U384" s="8" t="s">
        <v>41</v>
      </c>
      <c r="V384" s="8" t="s">
        <v>42</v>
      </c>
      <c r="W384" s="8" t="s">
        <v>43</v>
      </c>
      <c r="X384" s="8" t="s">
        <v>44</v>
      </c>
      <c r="Y384" s="8" t="s">
        <v>45</v>
      </c>
      <c r="Z384" s="8" t="s">
        <v>8</v>
      </c>
    </row>
    <row r="385" spans="1:26" ht="13" x14ac:dyDescent="0.3">
      <c r="A385" s="8" t="s">
        <v>9</v>
      </c>
      <c r="B385" s="8" t="s">
        <v>36</v>
      </c>
      <c r="C385" s="4">
        <v>45743.27907787171</v>
      </c>
      <c r="D385" s="4">
        <v>186358.57833300001</v>
      </c>
      <c r="E385" s="4">
        <v>30591.413393254577</v>
      </c>
      <c r="F385" s="4">
        <v>328.61552212828246</v>
      </c>
      <c r="G385" s="4">
        <v>287.11180674543169</v>
      </c>
      <c r="H385" s="5">
        <v>263308.99813299999</v>
      </c>
      <c r="J385" s="8" t="s">
        <v>9</v>
      </c>
      <c r="K385" s="8" t="s">
        <v>36</v>
      </c>
      <c r="L385" s="10">
        <v>99.198424762194051</v>
      </c>
      <c r="M385" s="10">
        <v>99.997102777550509</v>
      </c>
      <c r="N385" s="10">
        <v>99.781006145814729</v>
      </c>
      <c r="O385" s="10">
        <v>90.970751113075849</v>
      </c>
      <c r="P385" s="10">
        <v>93.953224269983878</v>
      </c>
      <c r="Q385" s="11">
        <v>99.813017418997816</v>
      </c>
      <c r="S385" s="8" t="s">
        <v>9</v>
      </c>
      <c r="T385" s="8" t="s">
        <v>36</v>
      </c>
      <c r="U385" s="4">
        <v>46112.908735729376</v>
      </c>
      <c r="V385" s="4">
        <v>186363.97771200005</v>
      </c>
      <c r="W385" s="4">
        <v>30658.553741731055</v>
      </c>
      <c r="X385" s="4">
        <v>361.23206427065355</v>
      </c>
      <c r="Y385" s="4">
        <v>305.59015826895683</v>
      </c>
      <c r="Z385" s="5">
        <v>263802.2624120001</v>
      </c>
    </row>
    <row r="386" spans="1:26" ht="13" x14ac:dyDescent="0.3">
      <c r="A386" s="8"/>
      <c r="B386" s="8" t="s">
        <v>37</v>
      </c>
      <c r="C386" s="4">
        <v>31639.230790699497</v>
      </c>
      <c r="D386" s="4">
        <v>158967.77452500007</v>
      </c>
      <c r="E386" s="4">
        <v>21735.485137222538</v>
      </c>
      <c r="F386" s="4">
        <v>236.39650930049251</v>
      </c>
      <c r="G386" s="4">
        <v>303.833762777461</v>
      </c>
      <c r="H386" s="5">
        <v>212882.72072500005</v>
      </c>
      <c r="J386" s="8"/>
      <c r="K386" s="8" t="s">
        <v>37</v>
      </c>
      <c r="L386" s="10">
        <v>99.53307746990491</v>
      </c>
      <c r="M386" s="10">
        <v>100.0115824149882</v>
      </c>
      <c r="N386" s="10">
        <v>99.486563152922386</v>
      </c>
      <c r="O386" s="10">
        <v>93.298812766352896</v>
      </c>
      <c r="P386" s="10">
        <v>92.210793380311074</v>
      </c>
      <c r="Q386" s="11">
        <v>99.866381153545461</v>
      </c>
      <c r="S386" s="8"/>
      <c r="T386" s="8" t="s">
        <v>37</v>
      </c>
      <c r="U386" s="4">
        <v>31787.654511402023</v>
      </c>
      <c r="V386" s="4">
        <v>158949.36434999996</v>
      </c>
      <c r="W386" s="4">
        <v>21847.659069107231</v>
      </c>
      <c r="X386" s="4">
        <v>253.37568859798623</v>
      </c>
      <c r="Y386" s="4">
        <v>329.49913089277879</v>
      </c>
      <c r="Z386" s="5">
        <v>213167.55274999997</v>
      </c>
    </row>
    <row r="387" spans="1:26" ht="13" x14ac:dyDescent="0.3">
      <c r="A387" s="8"/>
      <c r="B387" s="8" t="s">
        <v>38</v>
      </c>
      <c r="C387" s="4">
        <v>55180.289890239728</v>
      </c>
      <c r="D387" s="4">
        <v>238187.0447249999</v>
      </c>
      <c r="E387" s="4">
        <v>53580.215389561141</v>
      </c>
      <c r="F387" s="4">
        <v>403.147509760253</v>
      </c>
      <c r="G387" s="4">
        <v>429.81821043883986</v>
      </c>
      <c r="H387" s="5">
        <v>347780.51572499989</v>
      </c>
      <c r="J387" s="8"/>
      <c r="K387" s="8" t="s">
        <v>38</v>
      </c>
      <c r="L387" s="10">
        <v>99.941739609009772</v>
      </c>
      <c r="M387" s="10">
        <v>99.988296230801794</v>
      </c>
      <c r="N387" s="10">
        <v>97.806655223302741</v>
      </c>
      <c r="O387" s="10">
        <v>94.416055765478532</v>
      </c>
      <c r="P387" s="10">
        <v>88.006438087643957</v>
      </c>
      <c r="Q387" s="11">
        <v>99.615031660164604</v>
      </c>
      <c r="S387" s="8"/>
      <c r="T387" s="8" t="s">
        <v>38</v>
      </c>
      <c r="U387" s="4">
        <v>55212.456883495361</v>
      </c>
      <c r="V387" s="4">
        <v>238214.92485000001</v>
      </c>
      <c r="W387" s="4">
        <v>54781.768446361806</v>
      </c>
      <c r="X387" s="4">
        <v>426.99041650462203</v>
      </c>
      <c r="Y387" s="4">
        <v>488.3940536382031</v>
      </c>
      <c r="Z387" s="5">
        <v>349124.53465000005</v>
      </c>
    </row>
    <row r="388" spans="1:26" ht="13" x14ac:dyDescent="0.3">
      <c r="A388" s="8"/>
      <c r="B388" s="8" t="s">
        <v>39</v>
      </c>
      <c r="C388" s="4">
        <v>145033.01719201845</v>
      </c>
      <c r="D388" s="4">
        <v>864919.92836699984</v>
      </c>
      <c r="E388" s="4">
        <v>165662.33403023245</v>
      </c>
      <c r="F388" s="4">
        <v>1033.6605079815185</v>
      </c>
      <c r="G388" s="4">
        <v>1399.1879697675618</v>
      </c>
      <c r="H388" s="5">
        <v>1178048.1280669996</v>
      </c>
      <c r="J388" s="8"/>
      <c r="K388" s="8" t="s">
        <v>39</v>
      </c>
      <c r="L388" s="10">
        <v>99.554910859489482</v>
      </c>
      <c r="M388" s="10">
        <v>99.992980777261124</v>
      </c>
      <c r="N388" s="10">
        <v>99.443693082822335</v>
      </c>
      <c r="O388" s="10">
        <v>92.061744461213735</v>
      </c>
      <c r="P388" s="10">
        <v>91.635610010364715</v>
      </c>
      <c r="Q388" s="11">
        <v>99.842976643235332</v>
      </c>
      <c r="S388" s="8"/>
      <c r="T388" s="8" t="s">
        <v>39</v>
      </c>
      <c r="U388" s="4">
        <v>145681.42941408104</v>
      </c>
      <c r="V388" s="4">
        <v>864980.64328500023</v>
      </c>
      <c r="W388" s="4">
        <v>166589.08060892255</v>
      </c>
      <c r="X388" s="4">
        <v>1122.7904859189443</v>
      </c>
      <c r="Y388" s="4">
        <v>1526.9041910773578</v>
      </c>
      <c r="Z388" s="5">
        <v>1179900.8479850003</v>
      </c>
    </row>
    <row r="389" spans="1:26" ht="13" x14ac:dyDescent="0.3">
      <c r="A389" s="8"/>
      <c r="B389" s="8" t="s">
        <v>4</v>
      </c>
      <c r="C389" s="4">
        <v>1047628.7296958984</v>
      </c>
      <c r="D389" s="4">
        <v>1604066.492655</v>
      </c>
      <c r="E389" s="4">
        <v>812746.49326770019</v>
      </c>
      <c r="F389" s="4">
        <v>8083.5971041015246</v>
      </c>
      <c r="G389" s="4">
        <v>7566.2364322996091</v>
      </c>
      <c r="H389" s="5">
        <v>3480091.5491549992</v>
      </c>
      <c r="J389" s="8"/>
      <c r="K389" s="8" t="s">
        <v>4</v>
      </c>
      <c r="L389" s="10">
        <v>99.255262911325062</v>
      </c>
      <c r="M389" s="10">
        <v>99.617194556737388</v>
      </c>
      <c r="N389" s="10">
        <v>99.216908464984286</v>
      </c>
      <c r="O389" s="10">
        <v>93.065094429378831</v>
      </c>
      <c r="P389" s="10">
        <v>91.929944127747319</v>
      </c>
      <c r="Q389" s="11">
        <v>99.380146423257159</v>
      </c>
      <c r="S389" s="8"/>
      <c r="T389" s="8" t="s">
        <v>4</v>
      </c>
      <c r="U389" s="4">
        <v>1055489.3503550063</v>
      </c>
      <c r="V389" s="4">
        <v>1610230.5428219996</v>
      </c>
      <c r="W389" s="4">
        <v>819161.27587722137</v>
      </c>
      <c r="X389" s="4">
        <v>8685.960244993521</v>
      </c>
      <c r="Y389" s="4">
        <v>8230.4373227785782</v>
      </c>
      <c r="Z389" s="5">
        <v>3501797.5666219997</v>
      </c>
    </row>
    <row r="390" spans="1:26" ht="13" x14ac:dyDescent="0.3">
      <c r="A390" s="8"/>
      <c r="B390" s="8" t="s">
        <v>5</v>
      </c>
      <c r="C390" s="4">
        <v>83776.972033581056</v>
      </c>
      <c r="D390" s="4">
        <v>479386.36435800011</v>
      </c>
      <c r="E390" s="4">
        <v>148009.06861333997</v>
      </c>
      <c r="F390" s="4">
        <v>693.46506641898816</v>
      </c>
      <c r="G390" s="4">
        <v>1382.6530866599742</v>
      </c>
      <c r="H390" s="5">
        <v>713248.52315800008</v>
      </c>
      <c r="J390" s="8"/>
      <c r="K390" s="8" t="s">
        <v>5</v>
      </c>
      <c r="L390" s="10">
        <v>99.622053991277298</v>
      </c>
      <c r="M390" s="10">
        <v>99.663338248333517</v>
      </c>
      <c r="N390" s="10">
        <v>99.318684559422394</v>
      </c>
      <c r="O390" s="10">
        <v>92.325132857181742</v>
      </c>
      <c r="P390" s="10">
        <v>92.714102799169055</v>
      </c>
      <c r="Q390" s="11">
        <v>99.564633491528056</v>
      </c>
      <c r="S390" s="8"/>
      <c r="T390" s="8" t="s">
        <v>5</v>
      </c>
      <c r="U390" s="4">
        <v>84094.804992593694</v>
      </c>
      <c r="V390" s="4">
        <v>481005.72666299983</v>
      </c>
      <c r="W390" s="4">
        <v>149024.39482551353</v>
      </c>
      <c r="X390" s="4">
        <v>751.11190740631059</v>
      </c>
      <c r="Y390" s="4">
        <v>1491.3082744865501</v>
      </c>
      <c r="Z390" s="5">
        <v>716367.34666299995</v>
      </c>
    </row>
    <row r="391" spans="1:26" ht="13" x14ac:dyDescent="0.3">
      <c r="A391" s="8"/>
      <c r="B391" s="8" t="s">
        <v>6</v>
      </c>
      <c r="C391" s="4">
        <v>384863.89086988551</v>
      </c>
      <c r="D391" s="4">
        <v>2591437.1735339994</v>
      </c>
      <c r="E391" s="4">
        <v>580860.62559823447</v>
      </c>
      <c r="F391" s="4">
        <v>2806.4275301145717</v>
      </c>
      <c r="G391" s="4">
        <v>4635.6371017655729</v>
      </c>
      <c r="H391" s="5">
        <v>3564603.7546339999</v>
      </c>
      <c r="J391" s="8"/>
      <c r="K391" s="8" t="s">
        <v>6</v>
      </c>
      <c r="L391" s="10">
        <v>96.877722174038368</v>
      </c>
      <c r="M391" s="10">
        <v>99.726671412854145</v>
      </c>
      <c r="N391" s="10">
        <v>95.969934843033741</v>
      </c>
      <c r="O391" s="10">
        <v>90.498468446384322</v>
      </c>
      <c r="P391" s="10">
        <v>88.961837513966771</v>
      </c>
      <c r="Q391" s="11">
        <v>98.759666245437998</v>
      </c>
      <c r="S391" s="8"/>
      <c r="T391" s="8" t="s">
        <v>6</v>
      </c>
      <c r="U391" s="4">
        <v>397267.69192455546</v>
      </c>
      <c r="V391" s="4">
        <v>2598539.7254520012</v>
      </c>
      <c r="W391" s="4">
        <v>605252.70393095189</v>
      </c>
      <c r="X391" s="4">
        <v>3101.0773754444645</v>
      </c>
      <c r="Y391" s="4">
        <v>5210.8153690483186</v>
      </c>
      <c r="Z391" s="5">
        <v>3609372.0140520008</v>
      </c>
    </row>
    <row r="392" spans="1:26" ht="13" x14ac:dyDescent="0.3">
      <c r="A392" s="8"/>
      <c r="B392" s="8" t="s">
        <v>8</v>
      </c>
      <c r="C392" s="5">
        <v>1793865.4095501942</v>
      </c>
      <c r="D392" s="5">
        <v>6123323.356496999</v>
      </c>
      <c r="E392" s="5">
        <v>1813185.6354295453</v>
      </c>
      <c r="F392" s="5">
        <v>13585.309749805632</v>
      </c>
      <c r="G392" s="5">
        <v>16004.47837045445</v>
      </c>
      <c r="H392" s="5">
        <v>9759964.1895969976</v>
      </c>
      <c r="J392" s="8"/>
      <c r="K392" s="8" t="s">
        <v>8</v>
      </c>
      <c r="L392" s="11">
        <v>98.800378283762953</v>
      </c>
      <c r="M392" s="11">
        <v>99.756258484768466</v>
      </c>
      <c r="N392" s="11">
        <v>98.152464901450116</v>
      </c>
      <c r="O392" s="11">
        <v>92.401118640777909</v>
      </c>
      <c r="P392" s="11">
        <v>91.022722214541147</v>
      </c>
      <c r="Q392" s="11">
        <v>99.251866627364052</v>
      </c>
      <c r="S392" s="8"/>
      <c r="T392" s="8" t="s">
        <v>8</v>
      </c>
      <c r="U392" s="5">
        <v>1815646.2968168631</v>
      </c>
      <c r="V392" s="5">
        <v>6138284.9051340008</v>
      </c>
      <c r="W392" s="5">
        <v>1847315.4364998094</v>
      </c>
      <c r="X392" s="5">
        <v>14702.538183136501</v>
      </c>
      <c r="Y392" s="5">
        <v>17582.948500190745</v>
      </c>
      <c r="Z392" s="5">
        <v>9833532.1251340024</v>
      </c>
    </row>
    <row r="393" spans="1:26" x14ac:dyDescent="0.25">
      <c r="Z393" s="1"/>
    </row>
    <row r="394" spans="1:26" x14ac:dyDescent="0.25">
      <c r="A394" s="8" t="s">
        <v>20</v>
      </c>
      <c r="B394" s="8"/>
      <c r="C394" s="8" t="s">
        <v>0</v>
      </c>
      <c r="D394" s="8" t="s">
        <v>1</v>
      </c>
      <c r="E394" s="8" t="s">
        <v>2</v>
      </c>
      <c r="F394" s="8" t="s">
        <v>7</v>
      </c>
      <c r="G394" s="8" t="s">
        <v>3</v>
      </c>
      <c r="H394" s="8" t="s">
        <v>8</v>
      </c>
      <c r="J394" s="8" t="s">
        <v>20</v>
      </c>
      <c r="K394" s="8"/>
      <c r="L394" s="8" t="s">
        <v>0</v>
      </c>
      <c r="M394" s="8" t="s">
        <v>1</v>
      </c>
      <c r="N394" s="8" t="s">
        <v>2</v>
      </c>
      <c r="O394" s="8" t="s">
        <v>7</v>
      </c>
      <c r="P394" s="8" t="s">
        <v>3</v>
      </c>
      <c r="Q394" s="8" t="s">
        <v>8</v>
      </c>
      <c r="S394" s="8" t="s">
        <v>20</v>
      </c>
      <c r="T394" s="8"/>
      <c r="U394" s="8" t="s">
        <v>0</v>
      </c>
      <c r="V394" s="8" t="s">
        <v>1</v>
      </c>
      <c r="W394" s="8" t="s">
        <v>2</v>
      </c>
      <c r="X394" s="8" t="s">
        <v>7</v>
      </c>
      <c r="Y394" s="8" t="s">
        <v>3</v>
      </c>
      <c r="Z394" s="8" t="s">
        <v>8</v>
      </c>
    </row>
    <row r="395" spans="1:26" ht="13" x14ac:dyDescent="0.3">
      <c r="A395" s="8" t="s">
        <v>8</v>
      </c>
      <c r="B395" s="8" t="s">
        <v>36</v>
      </c>
      <c r="C395" s="4">
        <v>231031.9913312273</v>
      </c>
      <c r="D395" s="4">
        <v>1473116.035782</v>
      </c>
      <c r="E395" s="4">
        <v>203697.58151891391</v>
      </c>
      <c r="F395" s="4">
        <v>3721.8971687726607</v>
      </c>
      <c r="G395" s="4">
        <v>4100.3467810860875</v>
      </c>
      <c r="H395" s="5">
        <v>1915667.8525820002</v>
      </c>
      <c r="J395" s="8" t="s">
        <v>8</v>
      </c>
      <c r="K395" s="8" t="s">
        <v>36</v>
      </c>
      <c r="L395" s="10">
        <v>101.33835691282673</v>
      </c>
      <c r="M395" s="10">
        <v>100.00442458979519</v>
      </c>
      <c r="N395" s="10">
        <v>100.93826977032244</v>
      </c>
      <c r="O395" s="10">
        <v>92.156472120575813</v>
      </c>
      <c r="P395" s="10">
        <v>92.320864081346528</v>
      </c>
      <c r="Q395" s="11">
        <v>100.2276967494075</v>
      </c>
      <c r="S395" s="8" t="s">
        <v>8</v>
      </c>
      <c r="T395" s="8" t="s">
        <v>36</v>
      </c>
      <c r="U395" s="4">
        <v>227980.79460669134</v>
      </c>
      <c r="V395" s="4">
        <v>1473050.8593240003</v>
      </c>
      <c r="W395" s="4">
        <v>201804.11451713281</v>
      </c>
      <c r="X395" s="4">
        <v>4038.6714933086846</v>
      </c>
      <c r="Y395" s="4">
        <v>4441.4085828672005</v>
      </c>
      <c r="Z395" s="5">
        <v>1911315.8485240005</v>
      </c>
    </row>
    <row r="396" spans="1:26" ht="13" x14ac:dyDescent="0.3">
      <c r="A396" s="8"/>
      <c r="B396" s="8" t="s">
        <v>37</v>
      </c>
      <c r="C396" s="4">
        <v>93685.1832269117</v>
      </c>
      <c r="D396" s="4">
        <v>590226.84577500005</v>
      </c>
      <c r="E396" s="4">
        <v>70624.281803013815</v>
      </c>
      <c r="F396" s="4">
        <v>1345.8803730882798</v>
      </c>
      <c r="G396" s="4">
        <v>1336.5034969861792</v>
      </c>
      <c r="H396" s="5">
        <v>757218.69467500004</v>
      </c>
      <c r="J396" s="8"/>
      <c r="K396" s="8" t="s">
        <v>37</v>
      </c>
      <c r="L396" s="10">
        <v>99.614330379489687</v>
      </c>
      <c r="M396" s="10">
        <v>99.962776402918138</v>
      </c>
      <c r="N396" s="10">
        <v>99.556932754413907</v>
      </c>
      <c r="O396" s="10">
        <v>91.137169931780889</v>
      </c>
      <c r="P396" s="10">
        <v>91.073830264063105</v>
      </c>
      <c r="Q396" s="11">
        <v>99.847215988418512</v>
      </c>
      <c r="S396" s="8"/>
      <c r="T396" s="8" t="s">
        <v>37</v>
      </c>
      <c r="U396" s="4">
        <v>94047.897395896376</v>
      </c>
      <c r="V396" s="4">
        <v>590446.63124999998</v>
      </c>
      <c r="W396" s="4">
        <v>70938.587448479477</v>
      </c>
      <c r="X396" s="4">
        <v>1476.7634041036326</v>
      </c>
      <c r="Y396" s="4">
        <v>1467.4945515205275</v>
      </c>
      <c r="Z396" s="5">
        <v>758377.37404999998</v>
      </c>
    </row>
    <row r="397" spans="1:26" ht="13" x14ac:dyDescent="0.3">
      <c r="A397" s="8"/>
      <c r="B397" s="8" t="s">
        <v>38</v>
      </c>
      <c r="C397" s="4">
        <v>189726.1863298422</v>
      </c>
      <c r="D397" s="4">
        <v>854785.11195000005</v>
      </c>
      <c r="E397" s="4">
        <v>167787.37602349109</v>
      </c>
      <c r="F397" s="4">
        <v>2822.3626701577828</v>
      </c>
      <c r="G397" s="4">
        <v>2833.5032765088868</v>
      </c>
      <c r="H397" s="5">
        <v>1217954.5402500001</v>
      </c>
      <c r="J397" s="8"/>
      <c r="K397" s="8" t="s">
        <v>38</v>
      </c>
      <c r="L397" s="10">
        <v>100.4536842298849</v>
      </c>
      <c r="M397" s="10">
        <v>99.997628547924805</v>
      </c>
      <c r="N397" s="10">
        <v>100.90975631263954</v>
      </c>
      <c r="O397" s="10">
        <v>92.73265853727014</v>
      </c>
      <c r="P397" s="10">
        <v>93.7343540398264</v>
      </c>
      <c r="Q397" s="11">
        <v>100.15943079372225</v>
      </c>
      <c r="S397" s="8"/>
      <c r="T397" s="8" t="s">
        <v>38</v>
      </c>
      <c r="U397" s="4">
        <v>188869.31602793201</v>
      </c>
      <c r="V397" s="4">
        <v>854805.38324999996</v>
      </c>
      <c r="W397" s="4">
        <v>166274.6816112118</v>
      </c>
      <c r="X397" s="4">
        <v>3043.5476720679244</v>
      </c>
      <c r="Y397" s="4">
        <v>3022.9079887881571</v>
      </c>
      <c r="Z397" s="5">
        <v>1216015.8365500001</v>
      </c>
    </row>
    <row r="398" spans="1:26" ht="13" x14ac:dyDescent="0.3">
      <c r="A398" s="8"/>
      <c r="B398" s="8" t="s">
        <v>39</v>
      </c>
      <c r="C398" s="4">
        <v>607260.00020949449</v>
      </c>
      <c r="D398" s="4">
        <v>4001500.2266909992</v>
      </c>
      <c r="E398" s="4">
        <v>642580.2748293035</v>
      </c>
      <c r="F398" s="4">
        <v>9241.7492905054896</v>
      </c>
      <c r="G398" s="4">
        <v>10242.815270696541</v>
      </c>
      <c r="H398" s="5">
        <v>5270825.0662909988</v>
      </c>
      <c r="J398" s="8"/>
      <c r="K398" s="8" t="s">
        <v>39</v>
      </c>
      <c r="L398" s="10">
        <v>100.17939466137011</v>
      </c>
      <c r="M398" s="10">
        <v>100.0216577882431</v>
      </c>
      <c r="N398" s="10">
        <v>100.13959557148149</v>
      </c>
      <c r="O398" s="10">
        <v>91.750333109970413</v>
      </c>
      <c r="P398" s="10">
        <v>91.604182923879478</v>
      </c>
      <c r="Q398" s="11">
        <v>100.02049246895446</v>
      </c>
      <c r="S398" s="8"/>
      <c r="T398" s="8" t="s">
        <v>39</v>
      </c>
      <c r="U398" s="4">
        <v>606172.55899995798</v>
      </c>
      <c r="V398" s="4">
        <v>4000633.7778989999</v>
      </c>
      <c r="W398" s="4">
        <v>641684.51166813215</v>
      </c>
      <c r="X398" s="4">
        <v>10072.714700041997</v>
      </c>
      <c r="Y398" s="4">
        <v>11181.602131867749</v>
      </c>
      <c r="Z398" s="5">
        <v>5269745.165399</v>
      </c>
    </row>
    <row r="399" spans="1:26" ht="13" x14ac:dyDescent="0.3">
      <c r="A399" s="8"/>
      <c r="B399" s="8" t="s">
        <v>4</v>
      </c>
      <c r="C399" s="4">
        <v>3011298.3486663885</v>
      </c>
      <c r="D399" s="4">
        <v>5662448.7800759999</v>
      </c>
      <c r="E399" s="4">
        <v>2356793.3095130669</v>
      </c>
      <c r="F399" s="4">
        <v>43282.412233611329</v>
      </c>
      <c r="G399" s="4">
        <v>37120.91268693321</v>
      </c>
      <c r="H399" s="5">
        <v>11110943.763176</v>
      </c>
      <c r="J399" s="8"/>
      <c r="K399" s="8" t="s">
        <v>4</v>
      </c>
      <c r="L399" s="10">
        <v>98.35998768777651</v>
      </c>
      <c r="M399" s="10">
        <v>98.974171809311827</v>
      </c>
      <c r="N399" s="10">
        <v>98.234044490313238</v>
      </c>
      <c r="O399" s="10">
        <v>90.018419944745759</v>
      </c>
      <c r="P399" s="10">
        <v>89.334099753993854</v>
      </c>
      <c r="Q399" s="11">
        <v>98.576068757114626</v>
      </c>
      <c r="S399" s="8"/>
      <c r="T399" s="8" t="s">
        <v>4</v>
      </c>
      <c r="U399" s="4">
        <v>3061507.4477491132</v>
      </c>
      <c r="V399" s="4">
        <v>5721137.8247099994</v>
      </c>
      <c r="W399" s="4">
        <v>2399161.4330258672</v>
      </c>
      <c r="X399" s="4">
        <v>48081.728450886527</v>
      </c>
      <c r="Y399" s="4">
        <v>41552.903974132954</v>
      </c>
      <c r="Z399" s="5">
        <v>11271441.337909998</v>
      </c>
    </row>
    <row r="400" spans="1:26" ht="13" x14ac:dyDescent="0.3">
      <c r="A400" s="8"/>
      <c r="B400" s="8" t="s">
        <v>5</v>
      </c>
      <c r="C400" s="4">
        <v>505030.12174164323</v>
      </c>
      <c r="D400" s="4">
        <v>3157096.9948320002</v>
      </c>
      <c r="E400" s="4">
        <v>751244.6218758747</v>
      </c>
      <c r="F400" s="4">
        <v>8165.5798583568576</v>
      </c>
      <c r="G400" s="4">
        <v>13315.735824125368</v>
      </c>
      <c r="H400" s="5">
        <v>4434853.0541320005</v>
      </c>
      <c r="J400" s="8"/>
      <c r="K400" s="8" t="s">
        <v>5</v>
      </c>
      <c r="L400" s="10">
        <v>99.196282229775349</v>
      </c>
      <c r="M400" s="10">
        <v>99.410151404126495</v>
      </c>
      <c r="N400" s="10">
        <v>99.262450422971924</v>
      </c>
      <c r="O400" s="10">
        <v>91.166048760062239</v>
      </c>
      <c r="P400" s="10">
        <v>90.57218039509992</v>
      </c>
      <c r="Q400" s="11">
        <v>99.315100339493938</v>
      </c>
      <c r="S400" s="8"/>
      <c r="T400" s="8" t="s">
        <v>5</v>
      </c>
      <c r="U400" s="4">
        <v>509122.02593622042</v>
      </c>
      <c r="V400" s="4">
        <v>3175829.5810229997</v>
      </c>
      <c r="W400" s="4">
        <v>756826.59321295284</v>
      </c>
      <c r="X400" s="4">
        <v>8956.8210637796237</v>
      </c>
      <c r="Y400" s="4">
        <v>14701.794487047335</v>
      </c>
      <c r="Z400" s="5">
        <v>4465436.8157230001</v>
      </c>
    </row>
    <row r="401" spans="1:26" ht="13" x14ac:dyDescent="0.3">
      <c r="A401" s="8"/>
      <c r="B401" s="8" t="s">
        <v>6</v>
      </c>
      <c r="C401" s="4">
        <v>1042228.3452688912</v>
      </c>
      <c r="D401" s="4">
        <v>7669289.9197199987</v>
      </c>
      <c r="E401" s="4">
        <v>1518067.2696990622</v>
      </c>
      <c r="F401" s="4">
        <v>14827.610431108809</v>
      </c>
      <c r="G401" s="4">
        <v>22282.466900937958</v>
      </c>
      <c r="H401" s="5">
        <v>10266695.612019999</v>
      </c>
      <c r="J401" s="8"/>
      <c r="K401" s="8" t="s">
        <v>6</v>
      </c>
      <c r="L401" s="10">
        <v>95.992211183791483</v>
      </c>
      <c r="M401" s="10">
        <v>98.856314407184158</v>
      </c>
      <c r="N401" s="10">
        <v>95.296400032272786</v>
      </c>
      <c r="O401" s="10">
        <v>87.882959410692493</v>
      </c>
      <c r="P401" s="10">
        <v>86.750243060912354</v>
      </c>
      <c r="Q401" s="11">
        <v>97.9710748601277</v>
      </c>
      <c r="S401" s="8"/>
      <c r="T401" s="8" t="s">
        <v>6</v>
      </c>
      <c r="U401" s="4">
        <v>1085742.6164226895</v>
      </c>
      <c r="V401" s="4">
        <v>7758017.2452420006</v>
      </c>
      <c r="W401" s="4">
        <v>1592995.4008597997</v>
      </c>
      <c r="X401" s="4">
        <v>16871.997177310317</v>
      </c>
      <c r="Y401" s="4">
        <v>25685.768840200424</v>
      </c>
      <c r="Z401" s="5">
        <v>10479313.028542001</v>
      </c>
    </row>
    <row r="402" spans="1:26" ht="13" x14ac:dyDescent="0.3">
      <c r="A402" s="8"/>
      <c r="B402" s="8" t="s">
        <v>8</v>
      </c>
      <c r="C402" s="5">
        <v>5680260.1767743975</v>
      </c>
      <c r="D402" s="5">
        <v>23408463.914825998</v>
      </c>
      <c r="E402" s="5">
        <v>5710794.7152627259</v>
      </c>
      <c r="F402" s="5">
        <v>83407.492025601212</v>
      </c>
      <c r="G402" s="5">
        <v>91232.284237274231</v>
      </c>
      <c r="H402" s="5">
        <v>34974158.583125994</v>
      </c>
      <c r="J402" s="8"/>
      <c r="K402" s="8" t="s">
        <v>8</v>
      </c>
      <c r="L402" s="11">
        <v>98.386015313603409</v>
      </c>
      <c r="M402" s="11">
        <v>99.298133790524417</v>
      </c>
      <c r="N402" s="11">
        <v>97.960599920802309</v>
      </c>
      <c r="O402" s="11">
        <v>90.129100457410658</v>
      </c>
      <c r="P402" s="11">
        <v>89.396193206815894</v>
      </c>
      <c r="Q402" s="11">
        <v>98.87625577209721</v>
      </c>
      <c r="S402" s="8"/>
      <c r="T402" s="8" t="s">
        <v>8</v>
      </c>
      <c r="U402" s="5">
        <v>5773442.6571385013</v>
      </c>
      <c r="V402" s="5">
        <v>23573921.302698001</v>
      </c>
      <c r="W402" s="5">
        <v>5829685.3223435767</v>
      </c>
      <c r="X402" s="5">
        <v>92542.243961498694</v>
      </c>
      <c r="Y402" s="5">
        <v>102053.88055642435</v>
      </c>
      <c r="Z402" s="5">
        <v>35371645.406698003</v>
      </c>
    </row>
    <row r="404" spans="1:26" ht="13" x14ac:dyDescent="0.3">
      <c r="C404" s="2" t="s">
        <v>49</v>
      </c>
      <c r="L404" s="2" t="s">
        <v>50</v>
      </c>
      <c r="Q404" s="1"/>
      <c r="U404" s="2" t="s">
        <v>51</v>
      </c>
      <c r="Z404" s="1"/>
    </row>
    <row r="405" spans="1:26" x14ac:dyDescent="0.25">
      <c r="A405" s="8" t="s">
        <v>18</v>
      </c>
      <c r="B405" s="8"/>
      <c r="C405" s="8" t="s">
        <v>41</v>
      </c>
      <c r="D405" s="8" t="s">
        <v>42</v>
      </c>
      <c r="E405" s="8" t="s">
        <v>43</v>
      </c>
      <c r="F405" s="8" t="s">
        <v>44</v>
      </c>
      <c r="G405" s="8" t="s">
        <v>45</v>
      </c>
      <c r="H405" s="8" t="s">
        <v>8</v>
      </c>
      <c r="J405" s="8" t="s">
        <v>18</v>
      </c>
      <c r="K405" s="8"/>
      <c r="L405" s="8" t="s">
        <v>0</v>
      </c>
      <c r="M405" s="8" t="s">
        <v>1</v>
      </c>
      <c r="N405" s="8" t="s">
        <v>2</v>
      </c>
      <c r="O405" s="8" t="s">
        <v>7</v>
      </c>
      <c r="P405" s="8" t="s">
        <v>3</v>
      </c>
      <c r="Q405" s="8" t="s">
        <v>8</v>
      </c>
      <c r="S405" s="8" t="s">
        <v>18</v>
      </c>
      <c r="T405" s="8"/>
      <c r="U405" s="8" t="s">
        <v>41</v>
      </c>
      <c r="V405" s="8" t="s">
        <v>42</v>
      </c>
      <c r="W405" s="8" t="s">
        <v>43</v>
      </c>
      <c r="X405" s="8" t="s">
        <v>44</v>
      </c>
      <c r="Y405" s="8" t="s">
        <v>45</v>
      </c>
      <c r="Z405" s="8" t="s">
        <v>8</v>
      </c>
    </row>
    <row r="406" spans="1:26" ht="13" x14ac:dyDescent="0.3">
      <c r="A406" s="8" t="s">
        <v>10</v>
      </c>
      <c r="B406" s="8" t="s">
        <v>36</v>
      </c>
      <c r="C406" s="4">
        <v>146137.62934784792</v>
      </c>
      <c r="D406" s="4">
        <v>905172.42958800017</v>
      </c>
      <c r="E406" s="4">
        <v>112211.12068572237</v>
      </c>
      <c r="F406" s="4">
        <v>2357.2088521521382</v>
      </c>
      <c r="G406" s="4">
        <v>1598.5290142776089</v>
      </c>
      <c r="H406" s="5">
        <v>1167476.9174880001</v>
      </c>
      <c r="J406" s="8" t="s">
        <v>10</v>
      </c>
      <c r="K406" s="8" t="s">
        <v>36</v>
      </c>
      <c r="L406" s="10">
        <v>102.30511970592897</v>
      </c>
      <c r="M406" s="10">
        <v>99.99711404278024</v>
      </c>
      <c r="N406" s="10">
        <v>101.10234773505655</v>
      </c>
      <c r="O406" s="10">
        <v>93.24147914515126</v>
      </c>
      <c r="P406" s="10">
        <v>85.788155059434288</v>
      </c>
      <c r="Q406" s="11">
        <v>100.34849042819893</v>
      </c>
      <c r="S406" s="8" t="s">
        <v>10</v>
      </c>
      <c r="T406" s="8" t="s">
        <v>36</v>
      </c>
      <c r="U406" s="4">
        <v>142844.88378285791</v>
      </c>
      <c r="V406" s="4">
        <v>905198.55323100032</v>
      </c>
      <c r="W406" s="4">
        <v>110987.65083059878</v>
      </c>
      <c r="X406" s="4">
        <v>2528.0689171421382</v>
      </c>
      <c r="Y406" s="4">
        <v>1863.3446694012048</v>
      </c>
      <c r="Z406" s="5">
        <v>1163422.5014310004</v>
      </c>
    </row>
    <row r="407" spans="1:26" ht="13" x14ac:dyDescent="0.3">
      <c r="A407" s="8"/>
      <c r="B407" s="8" t="s">
        <v>37</v>
      </c>
      <c r="C407" s="4">
        <v>67824.177808607594</v>
      </c>
      <c r="D407" s="4">
        <v>366895.75177500001</v>
      </c>
      <c r="E407" s="4">
        <v>45921.018673535633</v>
      </c>
      <c r="F407" s="4">
        <v>1142.8271913923934</v>
      </c>
      <c r="G407" s="4">
        <v>724.66042646437745</v>
      </c>
      <c r="H407" s="5">
        <v>482508.43587499997</v>
      </c>
      <c r="J407" s="8"/>
      <c r="K407" s="8" t="s">
        <v>37</v>
      </c>
      <c r="L407" s="10">
        <v>100.71332362539071</v>
      </c>
      <c r="M407" s="10">
        <v>100.03715773151127</v>
      </c>
      <c r="N407" s="10">
        <v>101.11878255231899</v>
      </c>
      <c r="O407" s="10">
        <v>91.928197631367638</v>
      </c>
      <c r="P407" s="10">
        <v>83.544219241578404</v>
      </c>
      <c r="Q407" s="11">
        <v>100.18305611749892</v>
      </c>
      <c r="S407" s="8"/>
      <c r="T407" s="8" t="s">
        <v>37</v>
      </c>
      <c r="U407" s="4">
        <v>67343.798583078955</v>
      </c>
      <c r="V407" s="4">
        <v>366759.47227499989</v>
      </c>
      <c r="W407" s="4">
        <v>45412.946551028777</v>
      </c>
      <c r="X407" s="4">
        <v>1243.173716921041</v>
      </c>
      <c r="Y407" s="4">
        <v>867.39744897122387</v>
      </c>
      <c r="Z407" s="5">
        <v>481626.7885749999</v>
      </c>
    </row>
    <row r="408" spans="1:26" ht="13" x14ac:dyDescent="0.3">
      <c r="A408" s="8"/>
      <c r="B408" s="8" t="s">
        <v>38</v>
      </c>
      <c r="C408" s="4">
        <v>171154.36618798799</v>
      </c>
      <c r="D408" s="4">
        <v>862442.79817499977</v>
      </c>
      <c r="E408" s="4">
        <v>147257.51860403249</v>
      </c>
      <c r="F408" s="4">
        <v>2744.4219120120461</v>
      </c>
      <c r="G408" s="4">
        <v>2090.8004959674954</v>
      </c>
      <c r="H408" s="5">
        <v>1185689.9053749999</v>
      </c>
      <c r="J408" s="8"/>
      <c r="K408" s="8" t="s">
        <v>38</v>
      </c>
      <c r="L408" s="10">
        <v>100.74756033631166</v>
      </c>
      <c r="M408" s="10">
        <v>100.005355702866</v>
      </c>
      <c r="N408" s="10">
        <v>101.49368646039683</v>
      </c>
      <c r="O408" s="10">
        <v>91.545897676114507</v>
      </c>
      <c r="P408" s="10">
        <v>85.666878145887566</v>
      </c>
      <c r="Q408" s="11">
        <v>100.24349739186269</v>
      </c>
      <c r="S408" s="8"/>
      <c r="T408" s="8" t="s">
        <v>38</v>
      </c>
      <c r="U408" s="4">
        <v>169884.37796076352</v>
      </c>
      <c r="V408" s="4">
        <v>862396.61077500018</v>
      </c>
      <c r="W408" s="4">
        <v>145090.32407793449</v>
      </c>
      <c r="X408" s="4">
        <v>2997.8644392364736</v>
      </c>
      <c r="Y408" s="4">
        <v>2440.6171220654714</v>
      </c>
      <c r="Z408" s="5">
        <v>1182809.7943750003</v>
      </c>
    </row>
    <row r="409" spans="1:26" ht="13" x14ac:dyDescent="0.3">
      <c r="A409" s="8"/>
      <c r="B409" s="8" t="s">
        <v>39</v>
      </c>
      <c r="C409" s="4">
        <v>637653.54850990768</v>
      </c>
      <c r="D409" s="4">
        <v>4649701.5802380014</v>
      </c>
      <c r="E409" s="4">
        <v>844994.74849368446</v>
      </c>
      <c r="F409" s="4">
        <v>10659.421190092173</v>
      </c>
      <c r="G409" s="4">
        <v>12161.227606315369</v>
      </c>
      <c r="H409" s="5">
        <v>6155170.5260380013</v>
      </c>
      <c r="J409" s="8"/>
      <c r="K409" s="8" t="s">
        <v>39</v>
      </c>
      <c r="L409" s="10">
        <v>100.06257836627603</v>
      </c>
      <c r="M409" s="10">
        <v>100.00412090297452</v>
      </c>
      <c r="N409" s="10">
        <v>100.36094686043064</v>
      </c>
      <c r="O409" s="10">
        <v>91.187319087566749</v>
      </c>
      <c r="P409" s="10">
        <v>84.973433535810628</v>
      </c>
      <c r="Q409" s="11">
        <v>100.00728968919756</v>
      </c>
      <c r="S409" s="8"/>
      <c r="T409" s="8" t="s">
        <v>39</v>
      </c>
      <c r="U409" s="4">
        <v>637254.76488902397</v>
      </c>
      <c r="V409" s="4">
        <v>4649509.9784429986</v>
      </c>
      <c r="W409" s="4">
        <v>841955.73569946154</v>
      </c>
      <c r="X409" s="4">
        <v>11689.587210976102</v>
      </c>
      <c r="Y409" s="4">
        <v>14311.799700538433</v>
      </c>
      <c r="Z409" s="5">
        <v>6154721.8659429997</v>
      </c>
    </row>
    <row r="410" spans="1:26" ht="13" x14ac:dyDescent="0.3">
      <c r="A410" s="8"/>
      <c r="B410" s="8" t="s">
        <v>4</v>
      </c>
      <c r="C410" s="4">
        <v>2490340.8889633613</v>
      </c>
      <c r="D410" s="4">
        <v>5110608.5171790002</v>
      </c>
      <c r="E410" s="4">
        <v>1960611.7940352929</v>
      </c>
      <c r="F410" s="4">
        <v>43311.131136638971</v>
      </c>
      <c r="G410" s="4">
        <v>30584.105264706945</v>
      </c>
      <c r="H410" s="5">
        <v>9635456.4365790002</v>
      </c>
      <c r="J410" s="8"/>
      <c r="K410" s="8" t="s">
        <v>4</v>
      </c>
      <c r="L410" s="10">
        <v>98.079940254121809</v>
      </c>
      <c r="M410" s="10">
        <v>99.010667645324503</v>
      </c>
      <c r="N410" s="10">
        <v>98.183213342520986</v>
      </c>
      <c r="O410" s="10">
        <v>89.526088032335451</v>
      </c>
      <c r="P410" s="10">
        <v>82.003781500935574</v>
      </c>
      <c r="Q410" s="11">
        <v>98.488486199211692</v>
      </c>
      <c r="S410" s="8"/>
      <c r="T410" s="8" t="s">
        <v>4</v>
      </c>
      <c r="U410" s="4">
        <v>2539092.9914016793</v>
      </c>
      <c r="V410" s="4">
        <v>5161674.6343799997</v>
      </c>
      <c r="W410" s="4">
        <v>1996891.0440886896</v>
      </c>
      <c r="X410" s="4">
        <v>48378.223698320937</v>
      </c>
      <c r="Y410" s="4">
        <v>37295.969411310638</v>
      </c>
      <c r="Z410" s="5">
        <v>9783332.8629800007</v>
      </c>
    </row>
    <row r="411" spans="1:26" ht="13" x14ac:dyDescent="0.3">
      <c r="A411" s="8"/>
      <c r="B411" s="8" t="s">
        <v>5</v>
      </c>
      <c r="C411" s="4">
        <v>352519.25763517531</v>
      </c>
      <c r="D411" s="4">
        <v>2327649.6504029999</v>
      </c>
      <c r="E411" s="4">
        <v>561897.71688855637</v>
      </c>
      <c r="F411" s="4">
        <v>5688.0155648245791</v>
      </c>
      <c r="G411" s="4">
        <v>8517.6422114436591</v>
      </c>
      <c r="H411" s="5">
        <v>3256272.2827029997</v>
      </c>
      <c r="J411" s="8"/>
      <c r="K411" s="8" t="s">
        <v>5</v>
      </c>
      <c r="L411" s="10">
        <v>99.080768857973084</v>
      </c>
      <c r="M411" s="10">
        <v>99.45918494573111</v>
      </c>
      <c r="N411" s="10">
        <v>99.722849772607674</v>
      </c>
      <c r="O411" s="10">
        <v>90.454126596975897</v>
      </c>
      <c r="P411" s="10">
        <v>82.615563104836369</v>
      </c>
      <c r="Q411" s="11">
        <v>99.39314535615938</v>
      </c>
      <c r="S411" s="8"/>
      <c r="T411" s="8" t="s">
        <v>5</v>
      </c>
      <c r="U411" s="4">
        <v>355789.78816816868</v>
      </c>
      <c r="V411" s="4">
        <v>2340306.3796200003</v>
      </c>
      <c r="W411" s="4">
        <v>563459.3457465563</v>
      </c>
      <c r="X411" s="4">
        <v>6288.2875318313481</v>
      </c>
      <c r="Y411" s="4">
        <v>10309.972953443479</v>
      </c>
      <c r="Z411" s="5">
        <v>3276153.7740199999</v>
      </c>
    </row>
    <row r="412" spans="1:26" ht="13" x14ac:dyDescent="0.3">
      <c r="A412" s="8"/>
      <c r="B412" s="8" t="s">
        <v>6</v>
      </c>
      <c r="C412" s="4">
        <v>696435.46667810809</v>
      </c>
      <c r="D412" s="4">
        <v>5935995.5839139987</v>
      </c>
      <c r="E412" s="4">
        <v>1123948.0110756748</v>
      </c>
      <c r="F412" s="4">
        <v>12093.334121891918</v>
      </c>
      <c r="G412" s="4">
        <v>16809.347524325323</v>
      </c>
      <c r="H412" s="5">
        <v>7785281.7433139989</v>
      </c>
      <c r="J412" s="8"/>
      <c r="K412" s="8" t="s">
        <v>6</v>
      </c>
      <c r="L412" s="10">
        <v>95.754135058966668</v>
      </c>
      <c r="M412" s="10">
        <v>98.87944918364343</v>
      </c>
      <c r="N412" s="10">
        <v>95.287227057578846</v>
      </c>
      <c r="O412" s="10">
        <v>87.505394195197809</v>
      </c>
      <c r="P412" s="10">
        <v>80.690277805591904</v>
      </c>
      <c r="Q412" s="11">
        <v>97.992531575397848</v>
      </c>
      <c r="S412" s="8"/>
      <c r="T412" s="8" t="s">
        <v>6</v>
      </c>
      <c r="U412" s="4">
        <v>727316.3359986844</v>
      </c>
      <c r="V412" s="4">
        <v>6003265.221359998</v>
      </c>
      <c r="W412" s="4">
        <v>1179536.9072882256</v>
      </c>
      <c r="X412" s="4">
        <v>13820.101301315646</v>
      </c>
      <c r="Y412" s="4">
        <v>20831.93661177409</v>
      </c>
      <c r="Z412" s="5">
        <v>7944770.5025599971</v>
      </c>
    </row>
    <row r="413" spans="1:26" ht="13" x14ac:dyDescent="0.3">
      <c r="A413" s="8"/>
      <c r="B413" s="8" t="s">
        <v>8</v>
      </c>
      <c r="C413" s="5">
        <v>4562065.3351309961</v>
      </c>
      <c r="D413" s="5">
        <v>20158466.311272003</v>
      </c>
      <c r="E413" s="5">
        <v>4796841.9284564983</v>
      </c>
      <c r="F413" s="5">
        <v>77996.359969004232</v>
      </c>
      <c r="G413" s="5">
        <v>72486.312543500782</v>
      </c>
      <c r="H413" s="5">
        <v>29667856.247372001</v>
      </c>
      <c r="J413" s="8"/>
      <c r="K413" s="8" t="s">
        <v>8</v>
      </c>
      <c r="L413" s="11">
        <v>98.33039862378368</v>
      </c>
      <c r="M413" s="11">
        <v>99.356085440227886</v>
      </c>
      <c r="N413" s="11">
        <v>98.228832460861156</v>
      </c>
      <c r="O413" s="11">
        <v>89.707383670858448</v>
      </c>
      <c r="P413" s="11">
        <v>82.4447871185438</v>
      </c>
      <c r="Q413" s="11">
        <v>98.936260496835757</v>
      </c>
      <c r="S413" s="8"/>
      <c r="T413" s="8" t="s">
        <v>8</v>
      </c>
      <c r="U413" s="5">
        <v>4639526.9407842569</v>
      </c>
      <c r="V413" s="5">
        <v>20289110.850083999</v>
      </c>
      <c r="W413" s="5">
        <v>4883333.9542824952</v>
      </c>
      <c r="X413" s="5">
        <v>86945.306815743694</v>
      </c>
      <c r="Y413" s="5">
        <v>87921.037917504538</v>
      </c>
      <c r="Z413" s="5">
        <v>29986838.089883998</v>
      </c>
    </row>
    <row r="414" spans="1:26" ht="13" x14ac:dyDescent="0.3">
      <c r="C414" s="2"/>
      <c r="H414" s="3"/>
      <c r="Q414" s="3"/>
      <c r="U414" s="2"/>
      <c r="Z414" s="3"/>
    </row>
    <row r="415" spans="1:26" x14ac:dyDescent="0.25">
      <c r="A415" s="8" t="s">
        <v>18</v>
      </c>
      <c r="B415" s="8"/>
      <c r="C415" s="8" t="s">
        <v>41</v>
      </c>
      <c r="D415" s="8" t="s">
        <v>42</v>
      </c>
      <c r="E415" s="8" t="s">
        <v>43</v>
      </c>
      <c r="F415" s="8" t="s">
        <v>44</v>
      </c>
      <c r="G415" s="8" t="s">
        <v>45</v>
      </c>
      <c r="H415" s="8" t="s">
        <v>8</v>
      </c>
      <c r="J415" s="8" t="s">
        <v>18</v>
      </c>
      <c r="K415" s="8"/>
      <c r="L415" s="8" t="s">
        <v>0</v>
      </c>
      <c r="M415" s="8" t="s">
        <v>1</v>
      </c>
      <c r="N415" s="8" t="s">
        <v>2</v>
      </c>
      <c r="O415" s="8" t="s">
        <v>7</v>
      </c>
      <c r="P415" s="8" t="s">
        <v>3</v>
      </c>
      <c r="Q415" s="8" t="s">
        <v>8</v>
      </c>
      <c r="S415" s="8" t="s">
        <v>18</v>
      </c>
      <c r="T415" s="8"/>
      <c r="U415" s="8" t="s">
        <v>41</v>
      </c>
      <c r="V415" s="8" t="s">
        <v>42</v>
      </c>
      <c r="W415" s="8" t="s">
        <v>43</v>
      </c>
      <c r="X415" s="8" t="s">
        <v>44</v>
      </c>
      <c r="Y415" s="8" t="s">
        <v>45</v>
      </c>
      <c r="Z415" s="8" t="s">
        <v>8</v>
      </c>
    </row>
    <row r="416" spans="1:26" ht="13" x14ac:dyDescent="0.3">
      <c r="A416" s="8" t="s">
        <v>9</v>
      </c>
      <c r="B416" s="8" t="s">
        <v>36</v>
      </c>
      <c r="C416" s="4">
        <v>72992.186873858751</v>
      </c>
      <c r="D416" s="4">
        <v>418752.2098769999</v>
      </c>
      <c r="E416" s="4">
        <v>62425.631640567153</v>
      </c>
      <c r="F416" s="4">
        <v>533.29702614124608</v>
      </c>
      <c r="G416" s="4">
        <v>707.55695943281796</v>
      </c>
      <c r="H416" s="5">
        <v>555410.88237699971</v>
      </c>
      <c r="J416" s="8" t="s">
        <v>9</v>
      </c>
      <c r="K416" s="8" t="s">
        <v>36</v>
      </c>
      <c r="L416" s="10">
        <v>98.823525336257802</v>
      </c>
      <c r="M416" s="10">
        <v>100.00892819256923</v>
      </c>
      <c r="N416" s="10">
        <v>99.783225077559152</v>
      </c>
      <c r="O416" s="10">
        <v>92.485490601221215</v>
      </c>
      <c r="P416" s="10">
        <v>89.365773163188962</v>
      </c>
      <c r="Q416" s="11">
        <v>99.803287023200724</v>
      </c>
      <c r="S416" s="8" t="s">
        <v>9</v>
      </c>
      <c r="T416" s="8" t="s">
        <v>36</v>
      </c>
      <c r="U416" s="4">
        <v>73861.144525551877</v>
      </c>
      <c r="V416" s="4">
        <v>418714.8262109998</v>
      </c>
      <c r="W416" s="4">
        <v>62561.248738999144</v>
      </c>
      <c r="X416" s="4">
        <v>576.62777444811888</v>
      </c>
      <c r="Y416" s="4">
        <v>791.75386100085882</v>
      </c>
      <c r="Z416" s="5">
        <v>556505.60111099982</v>
      </c>
    </row>
    <row r="417" spans="1:26" ht="13" x14ac:dyDescent="0.3">
      <c r="A417" s="8"/>
      <c r="B417" s="8" t="s">
        <v>37</v>
      </c>
      <c r="C417" s="4">
        <v>56302.075361895957</v>
      </c>
      <c r="D417" s="4">
        <v>320029.14667499991</v>
      </c>
      <c r="E417" s="4">
        <v>44715.473023351835</v>
      </c>
      <c r="F417" s="4">
        <v>469.53343810408677</v>
      </c>
      <c r="G417" s="4">
        <v>516.82777664818047</v>
      </c>
      <c r="H417" s="5">
        <v>422033.05627499992</v>
      </c>
      <c r="J417" s="8"/>
      <c r="K417" s="8" t="s">
        <v>37</v>
      </c>
      <c r="L417" s="10">
        <v>99.892825742001918</v>
      </c>
      <c r="M417" s="10">
        <v>99.990982626797745</v>
      </c>
      <c r="N417" s="10">
        <v>100.57728160958766</v>
      </c>
      <c r="O417" s="10">
        <v>93.729844366861499</v>
      </c>
      <c r="P417" s="10">
        <v>89.172107516973895</v>
      </c>
      <c r="Q417" s="11">
        <v>100.01735211945018</v>
      </c>
      <c r="S417" s="8"/>
      <c r="T417" s="8" t="s">
        <v>37</v>
      </c>
      <c r="U417" s="4">
        <v>56362.481433161251</v>
      </c>
      <c r="V417" s="4">
        <v>320058.00749999989</v>
      </c>
      <c r="W417" s="4">
        <v>44458.820429174615</v>
      </c>
      <c r="X417" s="4">
        <v>500.94336683876099</v>
      </c>
      <c r="Y417" s="4">
        <v>579.58457082535858</v>
      </c>
      <c r="Z417" s="5">
        <v>421959.83729999984</v>
      </c>
    </row>
    <row r="418" spans="1:26" ht="13" x14ac:dyDescent="0.3">
      <c r="A418" s="8"/>
      <c r="B418" s="8" t="s">
        <v>38</v>
      </c>
      <c r="C418" s="4">
        <v>155306.71138504116</v>
      </c>
      <c r="D418" s="4">
        <v>605032.17022499989</v>
      </c>
      <c r="E418" s="4">
        <v>145652.67098890542</v>
      </c>
      <c r="F418" s="4">
        <v>907.69391495884361</v>
      </c>
      <c r="G418" s="4">
        <v>1661.8845110946047</v>
      </c>
      <c r="H418" s="5">
        <v>908561.13102500001</v>
      </c>
      <c r="J418" s="8"/>
      <c r="K418" s="8" t="s">
        <v>38</v>
      </c>
      <c r="L418" s="10">
        <v>99.718327467962638</v>
      </c>
      <c r="M418" s="10">
        <v>99.995460889566559</v>
      </c>
      <c r="N418" s="10">
        <v>99.399055932407819</v>
      </c>
      <c r="O418" s="10">
        <v>92.053921709121028</v>
      </c>
      <c r="P418" s="10">
        <v>88.722894016517245</v>
      </c>
      <c r="Q418" s="11">
        <v>99.82022310492485</v>
      </c>
      <c r="S418" s="8"/>
      <c r="T418" s="8" t="s">
        <v>38</v>
      </c>
      <c r="U418" s="4">
        <v>155745.40340634761</v>
      </c>
      <c r="V418" s="4">
        <v>605059.63455000031</v>
      </c>
      <c r="W418" s="4">
        <v>146533.25388517819</v>
      </c>
      <c r="X418" s="4">
        <v>986.04589365246568</v>
      </c>
      <c r="Y418" s="4">
        <v>1873.1180148217634</v>
      </c>
      <c r="Z418" s="5">
        <v>910197.45575000031</v>
      </c>
    </row>
    <row r="419" spans="1:26" ht="13" x14ac:dyDescent="0.3">
      <c r="A419" s="8"/>
      <c r="B419" s="8" t="s">
        <v>39</v>
      </c>
      <c r="C419" s="4">
        <v>388585.96169878118</v>
      </c>
      <c r="D419" s="4">
        <v>2370166.8163470011</v>
      </c>
      <c r="E419" s="4">
        <v>542817.88553003804</v>
      </c>
      <c r="F419" s="4">
        <v>2127.8425012190596</v>
      </c>
      <c r="G419" s="4">
        <v>6201.5496699618752</v>
      </c>
      <c r="H419" s="5">
        <v>3309900.0557470014</v>
      </c>
      <c r="J419" s="8"/>
      <c r="K419" s="8" t="s">
        <v>39</v>
      </c>
      <c r="L419" s="10">
        <v>99.721432433307939</v>
      </c>
      <c r="M419" s="10">
        <v>99.981425716533209</v>
      </c>
      <c r="N419" s="10">
        <v>99.619694306510581</v>
      </c>
      <c r="O419" s="10">
        <v>91.896051480288705</v>
      </c>
      <c r="P419" s="10">
        <v>89.012853263172602</v>
      </c>
      <c r="Q419" s="11">
        <v>99.862686371044902</v>
      </c>
      <c r="S419" s="8"/>
      <c r="T419" s="8" t="s">
        <v>39</v>
      </c>
      <c r="U419" s="4">
        <v>389671.46000300493</v>
      </c>
      <c r="V419" s="4">
        <v>2370607.1396370013</v>
      </c>
      <c r="W419" s="4">
        <v>544890.13373188244</v>
      </c>
      <c r="X419" s="4">
        <v>2315.4884969954041</v>
      </c>
      <c r="Y419" s="4">
        <v>6967.0271681175855</v>
      </c>
      <c r="Z419" s="5">
        <v>3314451.2490370017</v>
      </c>
    </row>
    <row r="420" spans="1:26" ht="13" x14ac:dyDescent="0.3">
      <c r="A420" s="8"/>
      <c r="B420" s="8" t="s">
        <v>4</v>
      </c>
      <c r="C420" s="4">
        <v>1888109.1774264881</v>
      </c>
      <c r="D420" s="4">
        <v>3148234.6357440008</v>
      </c>
      <c r="E420" s="4">
        <v>1399213.0799651789</v>
      </c>
      <c r="F420" s="4">
        <v>13315.326073512506</v>
      </c>
      <c r="G420" s="4">
        <v>18131.499634820229</v>
      </c>
      <c r="H420" s="5">
        <v>6467003.7188440003</v>
      </c>
      <c r="J420" s="8"/>
      <c r="K420" s="8" t="s">
        <v>4</v>
      </c>
      <c r="L420" s="10">
        <v>98.961742802131042</v>
      </c>
      <c r="M420" s="10">
        <v>99.591981587641186</v>
      </c>
      <c r="N420" s="10">
        <v>99.075246831318537</v>
      </c>
      <c r="O420" s="10">
        <v>92.621989725859876</v>
      </c>
      <c r="P420" s="10">
        <v>89.492862212596833</v>
      </c>
      <c r="Q420" s="11">
        <v>99.248666703511077</v>
      </c>
      <c r="S420" s="8"/>
      <c r="T420" s="8" t="s">
        <v>4</v>
      </c>
      <c r="U420" s="4">
        <v>1907918.2762592067</v>
      </c>
      <c r="V420" s="4">
        <v>3161132.638950001</v>
      </c>
      <c r="W420" s="4">
        <v>1412273.1203964821</v>
      </c>
      <c r="X420" s="4">
        <v>14375.987940793388</v>
      </c>
      <c r="Y420" s="4">
        <v>20260.27460351813</v>
      </c>
      <c r="Z420" s="5">
        <v>6515960.2981500002</v>
      </c>
    </row>
    <row r="421" spans="1:26" ht="13" x14ac:dyDescent="0.3">
      <c r="A421" s="8"/>
      <c r="B421" s="8" t="s">
        <v>5</v>
      </c>
      <c r="C421" s="4">
        <v>131888.63849591315</v>
      </c>
      <c r="D421" s="4">
        <v>758824.32915299991</v>
      </c>
      <c r="E421" s="4">
        <v>246351.26322630775</v>
      </c>
      <c r="F421" s="4">
        <v>838.84960408677773</v>
      </c>
      <c r="G421" s="4">
        <v>2864.6978736921224</v>
      </c>
      <c r="H421" s="5">
        <v>1140767.7783529996</v>
      </c>
      <c r="J421" s="8"/>
      <c r="K421" s="8" t="s">
        <v>5</v>
      </c>
      <c r="L421" s="10">
        <v>99.168861827283465</v>
      </c>
      <c r="M421" s="10">
        <v>99.625293771973986</v>
      </c>
      <c r="N421" s="10">
        <v>99.124068750524188</v>
      </c>
      <c r="O421" s="10">
        <v>91.532292854037095</v>
      </c>
      <c r="P421" s="10">
        <v>87.849044385229362</v>
      </c>
      <c r="Q421" s="11">
        <v>99.423887026678685</v>
      </c>
      <c r="S421" s="8"/>
      <c r="T421" s="8" t="s">
        <v>5</v>
      </c>
      <c r="U421" s="4">
        <v>132994.00241742795</v>
      </c>
      <c r="V421" s="4">
        <v>761678.3855010001</v>
      </c>
      <c r="W421" s="4">
        <v>248528.19938851128</v>
      </c>
      <c r="X421" s="4">
        <v>916.45208257205763</v>
      </c>
      <c r="Y421" s="4">
        <v>3260.9323114888466</v>
      </c>
      <c r="Z421" s="5">
        <v>1147377.9717010001</v>
      </c>
    </row>
    <row r="422" spans="1:26" ht="13" x14ac:dyDescent="0.3">
      <c r="A422" s="8"/>
      <c r="B422" s="8" t="s">
        <v>6</v>
      </c>
      <c r="C422" s="4">
        <v>649055.71930532751</v>
      </c>
      <c r="D422" s="4">
        <v>5213501.8938419996</v>
      </c>
      <c r="E422" s="4">
        <v>1196520.1683478593</v>
      </c>
      <c r="F422" s="4">
        <v>4510.0286946729439</v>
      </c>
      <c r="G422" s="4">
        <v>15617.871752140563</v>
      </c>
      <c r="H422" s="5">
        <v>7079205.6819419982</v>
      </c>
      <c r="J422" s="8"/>
      <c r="K422" s="8" t="s">
        <v>6</v>
      </c>
      <c r="L422" s="10">
        <v>96.610697939854589</v>
      </c>
      <c r="M422" s="10">
        <v>99.739628937776445</v>
      </c>
      <c r="N422" s="10">
        <v>96.102921474953305</v>
      </c>
      <c r="O422" s="10">
        <v>90.534508073634498</v>
      </c>
      <c r="P422" s="10">
        <v>87.79957913478728</v>
      </c>
      <c r="Q422" s="11">
        <v>98.778496858594281</v>
      </c>
      <c r="S422" s="8"/>
      <c r="T422" s="8" t="s">
        <v>6</v>
      </c>
      <c r="U422" s="4">
        <v>671825.92937005789</v>
      </c>
      <c r="V422" s="4">
        <v>5227111.7803079998</v>
      </c>
      <c r="W422" s="4">
        <v>1245040.3692042814</v>
      </c>
      <c r="X422" s="4">
        <v>4981.5576299423847</v>
      </c>
      <c r="Y422" s="4">
        <v>17788.094095718243</v>
      </c>
      <c r="Z422" s="5">
        <v>7166747.7306079986</v>
      </c>
    </row>
    <row r="423" spans="1:26" ht="13" x14ac:dyDescent="0.3">
      <c r="A423" s="8"/>
      <c r="B423" s="8" t="s">
        <v>8</v>
      </c>
      <c r="C423" s="5">
        <v>3342240.4705473064</v>
      </c>
      <c r="D423" s="5">
        <v>12834541.201863002</v>
      </c>
      <c r="E423" s="5">
        <v>3637696.1727222088</v>
      </c>
      <c r="F423" s="5">
        <v>22702.571252695463</v>
      </c>
      <c r="G423" s="5">
        <v>45701.888177790395</v>
      </c>
      <c r="H423" s="5">
        <v>19882882.304563001</v>
      </c>
      <c r="J423" s="8"/>
      <c r="K423" s="8" t="s">
        <v>8</v>
      </c>
      <c r="L423" s="11">
        <v>98.638339129488273</v>
      </c>
      <c r="M423" s="11">
        <v>99.768187417009798</v>
      </c>
      <c r="N423" s="11">
        <v>98.202379934809855</v>
      </c>
      <c r="O423" s="11">
        <v>92.088087581141863</v>
      </c>
      <c r="P423" s="11">
        <v>88.705730143672156</v>
      </c>
      <c r="Q423" s="11">
        <v>99.249656380328261</v>
      </c>
      <c r="S423" s="8"/>
      <c r="T423" s="8" t="s">
        <v>8</v>
      </c>
      <c r="U423" s="5">
        <v>3388378.6974147581</v>
      </c>
      <c r="V423" s="5">
        <v>12864362.412657002</v>
      </c>
      <c r="W423" s="5">
        <v>3704285.1457745093</v>
      </c>
      <c r="X423" s="5">
        <v>24653.10318524258</v>
      </c>
      <c r="Y423" s="5">
        <v>51520.784625490793</v>
      </c>
      <c r="Z423" s="5">
        <v>20033200.143656999</v>
      </c>
    </row>
    <row r="424" spans="1:26" x14ac:dyDescent="0.25">
      <c r="Z424" s="1"/>
    </row>
    <row r="425" spans="1:26" x14ac:dyDescent="0.25">
      <c r="A425" s="8" t="s">
        <v>18</v>
      </c>
      <c r="B425" s="8"/>
      <c r="C425" s="8" t="s">
        <v>0</v>
      </c>
      <c r="D425" s="8" t="s">
        <v>1</v>
      </c>
      <c r="E425" s="8" t="s">
        <v>2</v>
      </c>
      <c r="F425" s="8" t="s">
        <v>7</v>
      </c>
      <c r="G425" s="8" t="s">
        <v>3</v>
      </c>
      <c r="H425" s="8" t="s">
        <v>8</v>
      </c>
      <c r="J425" s="8" t="s">
        <v>18</v>
      </c>
      <c r="K425" s="8"/>
      <c r="L425" s="8" t="s">
        <v>0</v>
      </c>
      <c r="M425" s="8" t="s">
        <v>1</v>
      </c>
      <c r="N425" s="8" t="s">
        <v>2</v>
      </c>
      <c r="O425" s="8" t="s">
        <v>7</v>
      </c>
      <c r="P425" s="8" t="s">
        <v>3</v>
      </c>
      <c r="Q425" s="8" t="s">
        <v>8</v>
      </c>
      <c r="S425" s="8" t="s">
        <v>18</v>
      </c>
      <c r="T425" s="8"/>
      <c r="U425" s="8" t="s">
        <v>0</v>
      </c>
      <c r="V425" s="8" t="s">
        <v>1</v>
      </c>
      <c r="W425" s="8" t="s">
        <v>2</v>
      </c>
      <c r="X425" s="8" t="s">
        <v>7</v>
      </c>
      <c r="Y425" s="8" t="s">
        <v>3</v>
      </c>
      <c r="Z425" s="8" t="s">
        <v>8</v>
      </c>
    </row>
    <row r="426" spans="1:26" ht="13" x14ac:dyDescent="0.3">
      <c r="A426" s="8" t="s">
        <v>8</v>
      </c>
      <c r="B426" s="8" t="s">
        <v>36</v>
      </c>
      <c r="C426" s="4">
        <v>219129.81622170669</v>
      </c>
      <c r="D426" s="4">
        <v>1323924.639465</v>
      </c>
      <c r="E426" s="4">
        <v>174636.75232628954</v>
      </c>
      <c r="F426" s="4">
        <v>2890.5058782933843</v>
      </c>
      <c r="G426" s="4">
        <v>2306.085973710427</v>
      </c>
      <c r="H426" s="5">
        <v>1722887.7998649999</v>
      </c>
      <c r="J426" s="8" t="s">
        <v>8</v>
      </c>
      <c r="K426" s="8" t="s">
        <v>36</v>
      </c>
      <c r="L426" s="10">
        <v>101.11846815347813</v>
      </c>
      <c r="M426" s="10">
        <v>100.00085051055262</v>
      </c>
      <c r="N426" s="10">
        <v>100.62682780437646</v>
      </c>
      <c r="O426" s="10">
        <v>93.101071229371456</v>
      </c>
      <c r="P426" s="10">
        <v>86.85500546607642</v>
      </c>
      <c r="Q426" s="11">
        <v>100.17208261895514</v>
      </c>
      <c r="S426" s="8" t="s">
        <v>8</v>
      </c>
      <c r="T426" s="8" t="s">
        <v>36</v>
      </c>
      <c r="U426" s="4">
        <v>216706.02830840979</v>
      </c>
      <c r="V426" s="4">
        <v>1323913.3794420001</v>
      </c>
      <c r="W426" s="4">
        <v>173548.89956959791</v>
      </c>
      <c r="X426" s="4">
        <v>3104.6966915902572</v>
      </c>
      <c r="Y426" s="4">
        <v>2655.0985304020637</v>
      </c>
      <c r="Z426" s="5">
        <v>1719928.1025420004</v>
      </c>
    </row>
    <row r="427" spans="1:26" ht="13" x14ac:dyDescent="0.3">
      <c r="A427" s="8"/>
      <c r="B427" s="8" t="s">
        <v>37</v>
      </c>
      <c r="C427" s="4">
        <v>124126.25317050355</v>
      </c>
      <c r="D427" s="4">
        <v>686924.89844999998</v>
      </c>
      <c r="E427" s="4">
        <v>90636.491696887475</v>
      </c>
      <c r="F427" s="4">
        <v>1612.3606294964802</v>
      </c>
      <c r="G427" s="4">
        <v>1241.488203112558</v>
      </c>
      <c r="H427" s="5">
        <v>904541.49214999983</v>
      </c>
      <c r="J427" s="8"/>
      <c r="K427" s="8" t="s">
        <v>37</v>
      </c>
      <c r="L427" s="10">
        <v>100.3394921860137</v>
      </c>
      <c r="M427" s="10">
        <v>100.01564006132099</v>
      </c>
      <c r="N427" s="10">
        <v>100.85090651088737</v>
      </c>
      <c r="O427" s="10">
        <v>92.445664600722012</v>
      </c>
      <c r="P427" s="10">
        <v>85.798454032420338</v>
      </c>
      <c r="Q427" s="11">
        <v>100.10567512263427</v>
      </c>
      <c r="S427" s="8"/>
      <c r="T427" s="8" t="s">
        <v>37</v>
      </c>
      <c r="U427" s="4">
        <v>123706.2800162402</v>
      </c>
      <c r="V427" s="4">
        <v>686817.47977499978</v>
      </c>
      <c r="W427" s="4">
        <v>89871.766980203392</v>
      </c>
      <c r="X427" s="4">
        <v>1744.117083759802</v>
      </c>
      <c r="Y427" s="4">
        <v>1446.9820197965823</v>
      </c>
      <c r="Z427" s="5">
        <v>903586.62587499968</v>
      </c>
    </row>
    <row r="428" spans="1:26" ht="13" x14ac:dyDescent="0.3">
      <c r="A428" s="8"/>
      <c r="B428" s="8" t="s">
        <v>38</v>
      </c>
      <c r="C428" s="4">
        <v>326461.07757302915</v>
      </c>
      <c r="D428" s="4">
        <v>1467474.9683999997</v>
      </c>
      <c r="E428" s="4">
        <v>292910.18959293794</v>
      </c>
      <c r="F428" s="4">
        <v>3652.1158269708894</v>
      </c>
      <c r="G428" s="4">
        <v>3752.6850070621003</v>
      </c>
      <c r="H428" s="5">
        <v>2094251.0363999999</v>
      </c>
      <c r="J428" s="8"/>
      <c r="K428" s="8" t="s">
        <v>38</v>
      </c>
      <c r="L428" s="10">
        <v>100.25528875228424</v>
      </c>
      <c r="M428" s="10">
        <v>100.00127588642312</v>
      </c>
      <c r="N428" s="10">
        <v>100.44118916543437</v>
      </c>
      <c r="O428" s="10">
        <v>91.671637205814108</v>
      </c>
      <c r="P428" s="10">
        <v>86.993866984842626</v>
      </c>
      <c r="Q428" s="11">
        <v>100.05942579868869</v>
      </c>
      <c r="S428" s="8"/>
      <c r="T428" s="8" t="s">
        <v>38</v>
      </c>
      <c r="U428" s="4">
        <v>325629.78136711114</v>
      </c>
      <c r="V428" s="4">
        <v>1467456.2453250005</v>
      </c>
      <c r="W428" s="4">
        <v>291623.57796311268</v>
      </c>
      <c r="X428" s="4">
        <v>3983.9103328889391</v>
      </c>
      <c r="Y428" s="4">
        <v>4313.7351368872351</v>
      </c>
      <c r="Z428" s="5">
        <v>2093007.2501250007</v>
      </c>
    </row>
    <row r="429" spans="1:26" ht="13" x14ac:dyDescent="0.3">
      <c r="A429" s="8"/>
      <c r="B429" s="8" t="s">
        <v>39</v>
      </c>
      <c r="C429" s="4">
        <v>1026239.5102086889</v>
      </c>
      <c r="D429" s="4">
        <v>7019868.3965850025</v>
      </c>
      <c r="E429" s="4">
        <v>1387812.6340237225</v>
      </c>
      <c r="F429" s="4">
        <v>12787.263691311233</v>
      </c>
      <c r="G429" s="4">
        <v>18362.777276277244</v>
      </c>
      <c r="H429" s="5">
        <v>9465070.5817850027</v>
      </c>
      <c r="J429" s="8"/>
      <c r="K429" s="8" t="s">
        <v>39</v>
      </c>
      <c r="L429" s="10">
        <v>99.933129112228855</v>
      </c>
      <c r="M429" s="10">
        <v>99.996457017870028</v>
      </c>
      <c r="N429" s="10">
        <v>100.06970959164877</v>
      </c>
      <c r="O429" s="10">
        <v>91.304495298321669</v>
      </c>
      <c r="P429" s="10">
        <v>86.29600395558387</v>
      </c>
      <c r="Q429" s="11">
        <v>99.956674852754475</v>
      </c>
      <c r="S429" s="8"/>
      <c r="T429" s="8" t="s">
        <v>39</v>
      </c>
      <c r="U429" s="4">
        <v>1026926.2248920288</v>
      </c>
      <c r="V429" s="4">
        <v>7020117.1180799995</v>
      </c>
      <c r="W429" s="4">
        <v>1386845.8694313439</v>
      </c>
      <c r="X429" s="4">
        <v>14005.075707971506</v>
      </c>
      <c r="Y429" s="4">
        <v>21278.826868656019</v>
      </c>
      <c r="Z429" s="5">
        <v>9469173.114980001</v>
      </c>
    </row>
    <row r="430" spans="1:26" ht="13" x14ac:dyDescent="0.3">
      <c r="A430" s="8"/>
      <c r="B430" s="8" t="s">
        <v>4</v>
      </c>
      <c r="C430" s="4">
        <v>4378450.0663898494</v>
      </c>
      <c r="D430" s="4">
        <v>8258843.152923001</v>
      </c>
      <c r="E430" s="4">
        <v>3359824.874000472</v>
      </c>
      <c r="F430" s="4">
        <v>56626.457210151479</v>
      </c>
      <c r="G430" s="4">
        <v>48715.60489952717</v>
      </c>
      <c r="H430" s="5">
        <v>16102460.155423</v>
      </c>
      <c r="J430" s="8"/>
      <c r="K430" s="8" t="s">
        <v>4</v>
      </c>
      <c r="L430" s="10">
        <v>98.45826337860619</v>
      </c>
      <c r="M430" s="10">
        <v>99.231459791073505</v>
      </c>
      <c r="N430" s="10">
        <v>98.552745244752671</v>
      </c>
      <c r="O430" s="10">
        <v>90.235309680564214</v>
      </c>
      <c r="P430" s="10">
        <v>84.639999939843364</v>
      </c>
      <c r="Q430" s="11">
        <v>98.792383180293967</v>
      </c>
      <c r="S430" s="8"/>
      <c r="T430" s="8" t="s">
        <v>4</v>
      </c>
      <c r="U430" s="4">
        <v>4447011.267660886</v>
      </c>
      <c r="V430" s="4">
        <v>8322807.2733300012</v>
      </c>
      <c r="W430" s="4">
        <v>3409164.1644851714</v>
      </c>
      <c r="X430" s="4">
        <v>62754.211639114321</v>
      </c>
      <c r="Y430" s="4">
        <v>57556.244014828771</v>
      </c>
      <c r="Z430" s="5">
        <v>16299293.16113</v>
      </c>
    </row>
    <row r="431" spans="1:26" ht="13" x14ac:dyDescent="0.3">
      <c r="A431" s="8"/>
      <c r="B431" s="8" t="s">
        <v>5</v>
      </c>
      <c r="C431" s="4">
        <v>484407.89613108849</v>
      </c>
      <c r="D431" s="4">
        <v>3086473.9795559999</v>
      </c>
      <c r="E431" s="4">
        <v>808248.98011486419</v>
      </c>
      <c r="F431" s="4">
        <v>6526.8651689113567</v>
      </c>
      <c r="G431" s="4">
        <v>11382.340085135782</v>
      </c>
      <c r="H431" s="5">
        <v>4397040.0610559992</v>
      </c>
      <c r="J431" s="8"/>
      <c r="K431" s="8" t="s">
        <v>5</v>
      </c>
      <c r="L431" s="10">
        <v>99.104738221931314</v>
      </c>
      <c r="M431" s="10">
        <v>99.49997221974121</v>
      </c>
      <c r="N431" s="10">
        <v>99.539578526468475</v>
      </c>
      <c r="O431" s="10">
        <v>90.591270722166399</v>
      </c>
      <c r="P431" s="10">
        <v>83.873108410447244</v>
      </c>
      <c r="Q431" s="11">
        <v>99.401119146694782</v>
      </c>
      <c r="S431" s="8"/>
      <c r="T431" s="8" t="s">
        <v>5</v>
      </c>
      <c r="U431" s="4">
        <v>488783.79058559664</v>
      </c>
      <c r="V431" s="4">
        <v>3101984.7651210004</v>
      </c>
      <c r="W431" s="4">
        <v>811987.54513506754</v>
      </c>
      <c r="X431" s="4">
        <v>7204.7396144034055</v>
      </c>
      <c r="Y431" s="4">
        <v>13570.905264932326</v>
      </c>
      <c r="Z431" s="5">
        <v>4423531.7457210002</v>
      </c>
    </row>
    <row r="432" spans="1:26" ht="13" x14ac:dyDescent="0.3">
      <c r="A432" s="8"/>
      <c r="B432" s="8" t="s">
        <v>6</v>
      </c>
      <c r="C432" s="4">
        <v>1345491.1859834357</v>
      </c>
      <c r="D432" s="4">
        <v>11149497.477755997</v>
      </c>
      <c r="E432" s="4">
        <v>2320468.1794235343</v>
      </c>
      <c r="F432" s="4">
        <v>16603.362816564862</v>
      </c>
      <c r="G432" s="4">
        <v>32427.219276465887</v>
      </c>
      <c r="H432" s="5">
        <v>14864487.425255997</v>
      </c>
      <c r="J432" s="8"/>
      <c r="K432" s="8" t="s">
        <v>6</v>
      </c>
      <c r="L432" s="10">
        <v>96.165430727577444</v>
      </c>
      <c r="M432" s="10">
        <v>99.27981470346019</v>
      </c>
      <c r="N432" s="10">
        <v>95.706092848499296</v>
      </c>
      <c r="O432" s="10">
        <v>88.307967277087073</v>
      </c>
      <c r="P432" s="10">
        <v>83.964768236641945</v>
      </c>
      <c r="Q432" s="11">
        <v>98.365281343010309</v>
      </c>
      <c r="S432" s="8"/>
      <c r="T432" s="8" t="s">
        <v>6</v>
      </c>
      <c r="U432" s="4">
        <v>1399142.2653687424</v>
      </c>
      <c r="V432" s="4">
        <v>11230377.001667999</v>
      </c>
      <c r="W432" s="4">
        <v>2424577.2764925072</v>
      </c>
      <c r="X432" s="4">
        <v>18801.658931258033</v>
      </c>
      <c r="Y432" s="4">
        <v>38620.030707492333</v>
      </c>
      <c r="Z432" s="5">
        <v>15111518.233167995</v>
      </c>
    </row>
    <row r="433" spans="1:26" ht="13" x14ac:dyDescent="0.3">
      <c r="A433" s="8"/>
      <c r="B433" s="8" t="s">
        <v>8</v>
      </c>
      <c r="C433" s="5">
        <v>7904305.8056783024</v>
      </c>
      <c r="D433" s="5">
        <v>32993007.513135005</v>
      </c>
      <c r="E433" s="5">
        <v>8434538.1011787076</v>
      </c>
      <c r="F433" s="5">
        <v>100698.93122169969</v>
      </c>
      <c r="G433" s="5">
        <v>118188.20072129118</v>
      </c>
      <c r="H433" s="5">
        <v>49550738.551935002</v>
      </c>
      <c r="J433" s="8"/>
      <c r="K433" s="8" t="s">
        <v>8</v>
      </c>
      <c r="L433" s="11">
        <v>98.460372629038019</v>
      </c>
      <c r="M433" s="11">
        <v>99.515991135123897</v>
      </c>
      <c r="N433" s="11">
        <v>98.217422115551443</v>
      </c>
      <c r="O433" s="11">
        <v>90.233302804950128</v>
      </c>
      <c r="P433" s="11">
        <v>84.758072266912009</v>
      </c>
      <c r="Q433" s="11">
        <v>99.061776643562609</v>
      </c>
      <c r="S433" s="8"/>
      <c r="T433" s="8" t="s">
        <v>8</v>
      </c>
      <c r="U433" s="5">
        <v>8027905.6381990146</v>
      </c>
      <c r="V433" s="5">
        <v>33153473.262740999</v>
      </c>
      <c r="W433" s="5">
        <v>8587619.100057004</v>
      </c>
      <c r="X433" s="5">
        <v>111598.41000098627</v>
      </c>
      <c r="Y433" s="5">
        <v>139441.82254299533</v>
      </c>
      <c r="Z433" s="5">
        <v>50020038.233540997</v>
      </c>
    </row>
    <row r="435" spans="1:26" ht="13" x14ac:dyDescent="0.3">
      <c r="C435" s="2" t="s">
        <v>49</v>
      </c>
      <c r="L435" s="2" t="s">
        <v>50</v>
      </c>
      <c r="Q435" s="1"/>
      <c r="U435" s="2" t="s">
        <v>51</v>
      </c>
      <c r="Z435" s="1"/>
    </row>
    <row r="436" spans="1:26" x14ac:dyDescent="0.25">
      <c r="A436" s="8" t="s">
        <v>19</v>
      </c>
      <c r="B436" s="8"/>
      <c r="C436" s="8" t="s">
        <v>41</v>
      </c>
      <c r="D436" s="8" t="s">
        <v>42</v>
      </c>
      <c r="E436" s="8" t="s">
        <v>43</v>
      </c>
      <c r="F436" s="8" t="s">
        <v>44</v>
      </c>
      <c r="G436" s="8" t="s">
        <v>45</v>
      </c>
      <c r="H436" s="8" t="s">
        <v>8</v>
      </c>
      <c r="J436" s="8" t="s">
        <v>19</v>
      </c>
      <c r="K436" s="8"/>
      <c r="L436" s="8" t="s">
        <v>0</v>
      </c>
      <c r="M436" s="8" t="s">
        <v>1</v>
      </c>
      <c r="N436" s="8" t="s">
        <v>2</v>
      </c>
      <c r="O436" s="8" t="s">
        <v>7</v>
      </c>
      <c r="P436" s="8" t="s">
        <v>3</v>
      </c>
      <c r="Q436" s="8" t="s">
        <v>8</v>
      </c>
      <c r="S436" s="8" t="s">
        <v>19</v>
      </c>
      <c r="T436" s="8"/>
      <c r="U436" s="8" t="s">
        <v>41</v>
      </c>
      <c r="V436" s="8" t="s">
        <v>42</v>
      </c>
      <c r="W436" s="8" t="s">
        <v>43</v>
      </c>
      <c r="X436" s="8" t="s">
        <v>44</v>
      </c>
      <c r="Y436" s="8" t="s">
        <v>45</v>
      </c>
      <c r="Z436" s="8" t="s">
        <v>8</v>
      </c>
    </row>
    <row r="437" spans="1:26" ht="13" x14ac:dyDescent="0.3">
      <c r="A437" s="8" t="s">
        <v>10</v>
      </c>
      <c r="B437" s="8" t="s">
        <v>36</v>
      </c>
      <c r="C437" s="4">
        <v>310303.55116552208</v>
      </c>
      <c r="D437" s="4">
        <v>2118550.793079</v>
      </c>
      <c r="E437" s="4">
        <v>289918.72591193271</v>
      </c>
      <c r="F437" s="4">
        <v>4864.069634477908</v>
      </c>
      <c r="G437" s="4">
        <v>12984.75318806738</v>
      </c>
      <c r="H437" s="5">
        <v>2736621.8929790002</v>
      </c>
      <c r="J437" s="8" t="s">
        <v>10</v>
      </c>
      <c r="K437" s="8" t="s">
        <v>36</v>
      </c>
      <c r="L437" s="10">
        <v>100.77777550292433</v>
      </c>
      <c r="M437" s="10">
        <v>99.981716926950398</v>
      </c>
      <c r="N437" s="10">
        <v>100.52656687832449</v>
      </c>
      <c r="O437" s="10">
        <v>94.064210942474972</v>
      </c>
      <c r="P437" s="10">
        <v>94.752295304765781</v>
      </c>
      <c r="Q437" s="11">
        <v>100.09143596928854</v>
      </c>
      <c r="S437" s="8" t="s">
        <v>10</v>
      </c>
      <c r="T437" s="8" t="s">
        <v>36</v>
      </c>
      <c r="U437" s="4">
        <v>307908.71262733696</v>
      </c>
      <c r="V437" s="4">
        <v>2118938.200098</v>
      </c>
      <c r="W437" s="4">
        <v>288400.10647418711</v>
      </c>
      <c r="X437" s="4">
        <v>5171.0098726629758</v>
      </c>
      <c r="Y437" s="4">
        <v>13703.893025812835</v>
      </c>
      <c r="Z437" s="5">
        <v>2734121.9220979996</v>
      </c>
    </row>
    <row r="438" spans="1:26" ht="13" x14ac:dyDescent="0.3">
      <c r="A438" s="8"/>
      <c r="B438" s="8" t="s">
        <v>37</v>
      </c>
      <c r="C438" s="4">
        <v>121545.34419701339</v>
      </c>
      <c r="D438" s="4">
        <v>683765.36707499973</v>
      </c>
      <c r="E438" s="4">
        <v>91171.821056876885</v>
      </c>
      <c r="F438" s="4">
        <v>1696.7802029866277</v>
      </c>
      <c r="G438" s="4">
        <v>3349.7643431231218</v>
      </c>
      <c r="H438" s="5">
        <v>901529.0768749998</v>
      </c>
      <c r="J438" s="8"/>
      <c r="K438" s="8" t="s">
        <v>37</v>
      </c>
      <c r="L438" s="10">
        <v>100.52072484373711</v>
      </c>
      <c r="M438" s="10">
        <v>99.993515750866592</v>
      </c>
      <c r="N438" s="10">
        <v>101.47540718356933</v>
      </c>
      <c r="O438" s="10">
        <v>94.077963639381608</v>
      </c>
      <c r="P438" s="10">
        <v>94.876991946378936</v>
      </c>
      <c r="Q438" s="11">
        <v>100.18037571903579</v>
      </c>
      <c r="S438" s="8"/>
      <c r="T438" s="8" t="s">
        <v>37</v>
      </c>
      <c r="U438" s="4">
        <v>120915.70607549812</v>
      </c>
      <c r="V438" s="4">
        <v>683809.70700000005</v>
      </c>
      <c r="W438" s="4">
        <v>89846.223422337949</v>
      </c>
      <c r="X438" s="4">
        <v>1803.5894245018983</v>
      </c>
      <c r="Y438" s="4">
        <v>3530.6392776620573</v>
      </c>
      <c r="Z438" s="5">
        <v>899905.8652</v>
      </c>
    </row>
    <row r="439" spans="1:26" ht="13" x14ac:dyDescent="0.3">
      <c r="A439" s="8"/>
      <c r="B439" s="8" t="s">
        <v>38</v>
      </c>
      <c r="C439" s="4">
        <v>219053.30368829358</v>
      </c>
      <c r="D439" s="4">
        <v>1121557.311</v>
      </c>
      <c r="E439" s="4">
        <v>190395.36418784453</v>
      </c>
      <c r="F439" s="4">
        <v>3037.7644117064542</v>
      </c>
      <c r="G439" s="4">
        <v>7222.4670121554709</v>
      </c>
      <c r="H439" s="5">
        <v>1541266.2103000002</v>
      </c>
      <c r="J439" s="8"/>
      <c r="K439" s="8" t="s">
        <v>38</v>
      </c>
      <c r="L439" s="10">
        <v>100.70981257318607</v>
      </c>
      <c r="M439" s="10">
        <v>99.961974903799643</v>
      </c>
      <c r="N439" s="10">
        <v>101.07443331765742</v>
      </c>
      <c r="O439" s="10">
        <v>93.995777456275874</v>
      </c>
      <c r="P439" s="10">
        <v>94.286744216154901</v>
      </c>
      <c r="Q439" s="11">
        <v>100.16308701879031</v>
      </c>
      <c r="S439" s="8"/>
      <c r="T439" s="8" t="s">
        <v>38</v>
      </c>
      <c r="U439" s="4">
        <v>217509.39465715617</v>
      </c>
      <c r="V439" s="4">
        <v>1121983.9464749997</v>
      </c>
      <c r="W439" s="4">
        <v>188371.4386896127</v>
      </c>
      <c r="X439" s="4">
        <v>3231.8094428438922</v>
      </c>
      <c r="Y439" s="4">
        <v>7660.1086103872358</v>
      </c>
      <c r="Z439" s="5">
        <v>1538756.6978749996</v>
      </c>
    </row>
    <row r="440" spans="1:26" ht="13" x14ac:dyDescent="0.3">
      <c r="A440" s="8"/>
      <c r="B440" s="8" t="s">
        <v>39</v>
      </c>
      <c r="C440" s="4">
        <v>733986.29321206943</v>
      </c>
      <c r="D440" s="4">
        <v>5008114.8824850004</v>
      </c>
      <c r="E440" s="4">
        <v>853001.77090163832</v>
      </c>
      <c r="F440" s="4">
        <v>9749.0845879305525</v>
      </c>
      <c r="G440" s="4">
        <v>31902.04389836163</v>
      </c>
      <c r="H440" s="5">
        <v>6636754.0750850001</v>
      </c>
      <c r="J440" s="8"/>
      <c r="K440" s="8" t="s">
        <v>39</v>
      </c>
      <c r="L440" s="10">
        <v>100.35847279918721</v>
      </c>
      <c r="M440" s="10">
        <v>100.03539431808343</v>
      </c>
      <c r="N440" s="10">
        <v>100.17752474552215</v>
      </c>
      <c r="O440" s="10">
        <v>94.362658969353063</v>
      </c>
      <c r="P440" s="10">
        <v>94.778730778977334</v>
      </c>
      <c r="Q440" s="11">
        <v>100.05375144038797</v>
      </c>
      <c r="S440" s="8"/>
      <c r="T440" s="8" t="s">
        <v>39</v>
      </c>
      <c r="U440" s="4">
        <v>731364.55023657333</v>
      </c>
      <c r="V440" s="4">
        <v>5006342.9215470003</v>
      </c>
      <c r="W440" s="4">
        <v>851490.16515280458</v>
      </c>
      <c r="X440" s="4">
        <v>10331.506863426604</v>
      </c>
      <c r="Y440" s="4">
        <v>33659.496847195333</v>
      </c>
      <c r="Z440" s="5">
        <v>6633188.6406470006</v>
      </c>
    </row>
    <row r="441" spans="1:26" ht="13" x14ac:dyDescent="0.3">
      <c r="A441" s="8"/>
      <c r="B441" s="8" t="s">
        <v>4</v>
      </c>
      <c r="C441" s="4">
        <v>3148873.4322641748</v>
      </c>
      <c r="D441" s="4">
        <v>7124770.869347997</v>
      </c>
      <c r="E441" s="4">
        <v>2580657.1829533493</v>
      </c>
      <c r="F441" s="4">
        <v>44286.81703582513</v>
      </c>
      <c r="G441" s="4">
        <v>97166.002546649455</v>
      </c>
      <c r="H441" s="5">
        <v>12995754.304147998</v>
      </c>
      <c r="J441" s="8"/>
      <c r="K441" s="8" t="s">
        <v>4</v>
      </c>
      <c r="L441" s="10">
        <v>98.396508455000827</v>
      </c>
      <c r="M441" s="10">
        <v>99.04080686771303</v>
      </c>
      <c r="N441" s="10">
        <v>98.593698739263147</v>
      </c>
      <c r="O441" s="10">
        <v>91.997235458514496</v>
      </c>
      <c r="P441" s="10">
        <v>93.591467326164135</v>
      </c>
      <c r="Q441" s="11">
        <v>98.726527109912993</v>
      </c>
      <c r="S441" s="8"/>
      <c r="T441" s="8" t="s">
        <v>4</v>
      </c>
      <c r="U441" s="4">
        <v>3200188.1791407596</v>
      </c>
      <c r="V441" s="4">
        <v>7193773.0463610031</v>
      </c>
      <c r="W441" s="4">
        <v>2617466.6494438448</v>
      </c>
      <c r="X441" s="4">
        <v>48139.29115923919</v>
      </c>
      <c r="Y441" s="4">
        <v>103819.2960561545</v>
      </c>
      <c r="Z441" s="5">
        <v>13163386.462161001</v>
      </c>
    </row>
    <row r="442" spans="1:26" ht="13" x14ac:dyDescent="0.3">
      <c r="A442" s="8"/>
      <c r="B442" s="8" t="s">
        <v>5</v>
      </c>
      <c r="C442" s="4">
        <v>391393.04597507574</v>
      </c>
      <c r="D442" s="4">
        <v>3077537.6702069999</v>
      </c>
      <c r="E442" s="4">
        <v>625074.44904482493</v>
      </c>
      <c r="F442" s="4">
        <v>6119.537924924306</v>
      </c>
      <c r="G442" s="4">
        <v>22681.987355175079</v>
      </c>
      <c r="H442" s="5">
        <v>4122806.6905069998</v>
      </c>
      <c r="J442" s="8"/>
      <c r="K442" s="8" t="s">
        <v>5</v>
      </c>
      <c r="L442" s="10">
        <v>99.698401621801153</v>
      </c>
      <c r="M442" s="10">
        <v>99.562620962001148</v>
      </c>
      <c r="N442" s="10">
        <v>99.670009407608802</v>
      </c>
      <c r="O442" s="10">
        <v>93.450914693097701</v>
      </c>
      <c r="P442" s="10">
        <v>93.868149268638149</v>
      </c>
      <c r="Q442" s="11">
        <v>99.548865329730603</v>
      </c>
      <c r="S442" s="8"/>
      <c r="T442" s="8" t="s">
        <v>5</v>
      </c>
      <c r="U442" s="4">
        <v>392577.05199707981</v>
      </c>
      <c r="V442" s="4">
        <v>3091057.3069199999</v>
      </c>
      <c r="W442" s="4">
        <v>627143.96513050469</v>
      </c>
      <c r="X442" s="4">
        <v>6548.3981029201168</v>
      </c>
      <c r="Y442" s="4">
        <v>24163.667369495324</v>
      </c>
      <c r="Z442" s="5">
        <v>4141490.3895199997</v>
      </c>
    </row>
    <row r="443" spans="1:26" ht="13" x14ac:dyDescent="0.3">
      <c r="A443" s="8"/>
      <c r="B443" s="8" t="s">
        <v>6</v>
      </c>
      <c r="C443" s="4">
        <v>867376.50404992863</v>
      </c>
      <c r="D443" s="4">
        <v>7574932.878446999</v>
      </c>
      <c r="E443" s="4">
        <v>1344248.1370119071</v>
      </c>
      <c r="F443" s="4">
        <v>12536.052650071293</v>
      </c>
      <c r="G443" s="4">
        <v>52201.813788093103</v>
      </c>
      <c r="H443" s="5">
        <v>9851295.3859470002</v>
      </c>
      <c r="J443" s="8"/>
      <c r="K443" s="8" t="s">
        <v>6</v>
      </c>
      <c r="L443" s="10">
        <v>95.988051332411175</v>
      </c>
      <c r="M443" s="10">
        <v>98.925820592085728</v>
      </c>
      <c r="N443" s="10">
        <v>95.880049532552007</v>
      </c>
      <c r="O443" s="10">
        <v>89.991239457965733</v>
      </c>
      <c r="P443" s="10">
        <v>90.785440385646268</v>
      </c>
      <c r="Q443" s="11">
        <v>98.176647631548221</v>
      </c>
      <c r="S443" s="8"/>
      <c r="T443" s="8" t="s">
        <v>6</v>
      </c>
      <c r="U443" s="4">
        <v>903629.66224427521</v>
      </c>
      <c r="V443" s="4">
        <v>7657184.7805859996</v>
      </c>
      <c r="W443" s="4">
        <v>1402010.2654990021</v>
      </c>
      <c r="X443" s="4">
        <v>13930.303355724747</v>
      </c>
      <c r="Y443" s="4">
        <v>57500.204400998344</v>
      </c>
      <c r="Z443" s="5">
        <v>10034255.216086</v>
      </c>
    </row>
    <row r="444" spans="1:26" ht="13" x14ac:dyDescent="0.3">
      <c r="A444" s="8"/>
      <c r="B444" s="8" t="s">
        <v>8</v>
      </c>
      <c r="C444" s="5">
        <v>5792531.4745520782</v>
      </c>
      <c r="D444" s="5">
        <v>26709229.771640997</v>
      </c>
      <c r="E444" s="5">
        <v>5974467.4510683734</v>
      </c>
      <c r="F444" s="5">
        <v>82290.10644792227</v>
      </c>
      <c r="G444" s="5">
        <v>227508.83213162524</v>
      </c>
      <c r="H444" s="5">
        <v>38786027.635840997</v>
      </c>
      <c r="J444" s="8"/>
      <c r="K444" s="8" t="s">
        <v>8</v>
      </c>
      <c r="L444" s="11">
        <v>98.611500041649819</v>
      </c>
      <c r="M444" s="11">
        <v>99.390244523793271</v>
      </c>
      <c r="N444" s="11">
        <v>98.511699937211489</v>
      </c>
      <c r="O444" s="11">
        <v>92.299106239427687</v>
      </c>
      <c r="P444" s="11">
        <v>93.227070993807487</v>
      </c>
      <c r="Q444" s="11">
        <v>99.082701257359673</v>
      </c>
      <c r="S444" s="8"/>
      <c r="T444" s="8" t="s">
        <v>8</v>
      </c>
      <c r="U444" s="5">
        <v>5874093.2569786785</v>
      </c>
      <c r="V444" s="5">
        <v>26873089.908987004</v>
      </c>
      <c r="W444" s="5">
        <v>6064728.813812294</v>
      </c>
      <c r="X444" s="5">
        <v>89155.908221319434</v>
      </c>
      <c r="Y444" s="5">
        <v>244037.3055877056</v>
      </c>
      <c r="Z444" s="5">
        <v>39145105.193587005</v>
      </c>
    </row>
    <row r="445" spans="1:26" ht="13" x14ac:dyDescent="0.3">
      <c r="H445" s="3"/>
      <c r="Q445" s="3"/>
      <c r="Z445" s="3"/>
    </row>
    <row r="446" spans="1:26" x14ac:dyDescent="0.25">
      <c r="A446" s="8" t="s">
        <v>19</v>
      </c>
      <c r="B446" s="8"/>
      <c r="C446" s="8" t="s">
        <v>41</v>
      </c>
      <c r="D446" s="8" t="s">
        <v>42</v>
      </c>
      <c r="E446" s="8" t="s">
        <v>43</v>
      </c>
      <c r="F446" s="8" t="s">
        <v>44</v>
      </c>
      <c r="G446" s="8" t="s">
        <v>45</v>
      </c>
      <c r="H446" s="8" t="s">
        <v>8</v>
      </c>
      <c r="J446" s="8" t="s">
        <v>19</v>
      </c>
      <c r="K446" s="8"/>
      <c r="L446" s="8" t="s">
        <v>0</v>
      </c>
      <c r="M446" s="8" t="s">
        <v>1</v>
      </c>
      <c r="N446" s="8" t="s">
        <v>2</v>
      </c>
      <c r="O446" s="8" t="s">
        <v>7</v>
      </c>
      <c r="P446" s="8" t="s">
        <v>3</v>
      </c>
      <c r="Q446" s="8" t="s">
        <v>8</v>
      </c>
      <c r="S446" s="8" t="s">
        <v>19</v>
      </c>
      <c r="T446" s="8"/>
      <c r="U446" s="8" t="s">
        <v>41</v>
      </c>
      <c r="V446" s="8" t="s">
        <v>42</v>
      </c>
      <c r="W446" s="8" t="s">
        <v>43</v>
      </c>
      <c r="X446" s="8" t="s">
        <v>44</v>
      </c>
      <c r="Y446" s="8" t="s">
        <v>45</v>
      </c>
      <c r="Z446" s="8" t="s">
        <v>8</v>
      </c>
    </row>
    <row r="447" spans="1:26" ht="13" x14ac:dyDescent="0.3">
      <c r="A447" s="8" t="s">
        <v>9</v>
      </c>
      <c r="B447" s="8" t="s">
        <v>36</v>
      </c>
      <c r="C447" s="4">
        <v>101469.42636116638</v>
      </c>
      <c r="D447" s="4">
        <v>566142.53483099979</v>
      </c>
      <c r="E447" s="4">
        <v>99483.238735996594</v>
      </c>
      <c r="F447" s="4">
        <v>1074.0757388336554</v>
      </c>
      <c r="G447" s="4">
        <v>3501.3086640033339</v>
      </c>
      <c r="H447" s="5">
        <v>771670.58433099987</v>
      </c>
      <c r="J447" s="8" t="s">
        <v>9</v>
      </c>
      <c r="K447" s="8" t="s">
        <v>36</v>
      </c>
      <c r="L447" s="10">
        <v>99.576549487333125</v>
      </c>
      <c r="M447" s="10">
        <v>100.04925644383987</v>
      </c>
      <c r="N447" s="10">
        <v>99.75150956688249</v>
      </c>
      <c r="O447" s="10">
        <v>94.701531542666558</v>
      </c>
      <c r="P447" s="10">
        <v>96.014100074074477</v>
      </c>
      <c r="Q447" s="11">
        <v>99.921525061348063</v>
      </c>
      <c r="S447" s="8" t="s">
        <v>9</v>
      </c>
      <c r="T447" s="8" t="s">
        <v>36</v>
      </c>
      <c r="U447" s="4">
        <v>101900.92635623415</v>
      </c>
      <c r="V447" s="4">
        <v>565863.8104409998</v>
      </c>
      <c r="W447" s="4">
        <v>99731.060881132813</v>
      </c>
      <c r="X447" s="4">
        <v>1134.1693437658337</v>
      </c>
      <c r="Y447" s="4">
        <v>3646.6609188672173</v>
      </c>
      <c r="Z447" s="5">
        <v>772276.62794099981</v>
      </c>
    </row>
    <row r="448" spans="1:26" ht="13" x14ac:dyDescent="0.3">
      <c r="A448" s="8"/>
      <c r="B448" s="8" t="s">
        <v>37</v>
      </c>
      <c r="C448" s="4">
        <v>73096.801017099788</v>
      </c>
      <c r="D448" s="4">
        <v>370597.48004999984</v>
      </c>
      <c r="E448" s="4">
        <v>61049.57444215953</v>
      </c>
      <c r="F448" s="4">
        <v>903.47638290021882</v>
      </c>
      <c r="G448" s="4">
        <v>1957.0640578404161</v>
      </c>
      <c r="H448" s="5">
        <v>507604.3959499998</v>
      </c>
      <c r="J448" s="8"/>
      <c r="K448" s="8" t="s">
        <v>37</v>
      </c>
      <c r="L448" s="10">
        <v>99.752119560886968</v>
      </c>
      <c r="M448" s="10">
        <v>100.00733698859152</v>
      </c>
      <c r="N448" s="10">
        <v>99.323518635707785</v>
      </c>
      <c r="O448" s="10">
        <v>99.579619585532214</v>
      </c>
      <c r="P448" s="10">
        <v>94.85409465174223</v>
      </c>
      <c r="Q448" s="11">
        <v>99.866169022470942</v>
      </c>
      <c r="S448" s="8"/>
      <c r="T448" s="8" t="s">
        <v>37</v>
      </c>
      <c r="U448" s="4">
        <v>73278.44394572766</v>
      </c>
      <c r="V448" s="4">
        <v>370570.2913499999</v>
      </c>
      <c r="W448" s="4">
        <v>61465.376258037242</v>
      </c>
      <c r="X448" s="4">
        <v>907.2904542723154</v>
      </c>
      <c r="Y448" s="4">
        <v>2063.2362419627711</v>
      </c>
      <c r="Z448" s="5">
        <v>508284.63824999984</v>
      </c>
    </row>
    <row r="449" spans="1:26" ht="13" x14ac:dyDescent="0.3">
      <c r="A449" s="8"/>
      <c r="B449" s="8" t="s">
        <v>38</v>
      </c>
      <c r="C449" s="4">
        <v>162956.80610434111</v>
      </c>
      <c r="D449" s="4">
        <v>679363.39799999993</v>
      </c>
      <c r="E449" s="4">
        <v>151878.13847970066</v>
      </c>
      <c r="F449" s="4">
        <v>1445.6749956589356</v>
      </c>
      <c r="G449" s="4">
        <v>3377.4498202994214</v>
      </c>
      <c r="H449" s="5">
        <v>999021.46740000008</v>
      </c>
      <c r="J449" s="8"/>
      <c r="K449" s="8" t="s">
        <v>38</v>
      </c>
      <c r="L449" s="10">
        <v>99.428798710347778</v>
      </c>
      <c r="M449" s="10">
        <v>100.04894995498299</v>
      </c>
      <c r="N449" s="10">
        <v>99.011349187403979</v>
      </c>
      <c r="O449" s="10">
        <v>97.218347077634633</v>
      </c>
      <c r="P449" s="10">
        <v>92.727469716813729</v>
      </c>
      <c r="Q449" s="11">
        <v>99.757694304149808</v>
      </c>
      <c r="S449" s="8"/>
      <c r="T449" s="8" t="s">
        <v>38</v>
      </c>
      <c r="U449" s="4">
        <v>163892.96483311715</v>
      </c>
      <c r="V449" s="4">
        <v>679031.01262499951</v>
      </c>
      <c r="W449" s="4">
        <v>153394.6761923554</v>
      </c>
      <c r="X449" s="4">
        <v>1487.0392668829045</v>
      </c>
      <c r="Y449" s="4">
        <v>3642.340107644508</v>
      </c>
      <c r="Z449" s="5">
        <v>1001448.0330249994</v>
      </c>
    </row>
    <row r="450" spans="1:26" ht="13" x14ac:dyDescent="0.3">
      <c r="A450" s="8"/>
      <c r="B450" s="8" t="s">
        <v>39</v>
      </c>
      <c r="C450" s="4">
        <v>355745.27516563411</v>
      </c>
      <c r="D450" s="4">
        <v>2275232.5438259998</v>
      </c>
      <c r="E450" s="4">
        <v>473721.49428736186</v>
      </c>
      <c r="F450" s="4">
        <v>2987.9831343657097</v>
      </c>
      <c r="G450" s="4">
        <v>8892.0554126382594</v>
      </c>
      <c r="H450" s="5">
        <v>3116579.351826</v>
      </c>
      <c r="J450" s="8"/>
      <c r="K450" s="8" t="s">
        <v>39</v>
      </c>
      <c r="L450" s="10">
        <v>99.671073260568122</v>
      </c>
      <c r="M450" s="10">
        <v>99.973516892337301</v>
      </c>
      <c r="N450" s="10">
        <v>99.864139571207318</v>
      </c>
      <c r="O450" s="10">
        <v>98.239750852384262</v>
      </c>
      <c r="P450" s="10">
        <v>95.754421028955591</v>
      </c>
      <c r="Q450" s="11">
        <v>99.908029039440777</v>
      </c>
      <c r="S450" s="8"/>
      <c r="T450" s="8" t="s">
        <v>39</v>
      </c>
      <c r="U450" s="4">
        <v>356919.27810952358</v>
      </c>
      <c r="V450" s="4">
        <v>2275835.2557269996</v>
      </c>
      <c r="W450" s="4">
        <v>474365.9699281528</v>
      </c>
      <c r="X450" s="4">
        <v>3041.5214904763693</v>
      </c>
      <c r="Y450" s="4">
        <v>9286.3131718475452</v>
      </c>
      <c r="Z450" s="5">
        <v>3119448.3384270002</v>
      </c>
    </row>
    <row r="451" spans="1:26" ht="13" x14ac:dyDescent="0.3">
      <c r="A451" s="8"/>
      <c r="B451" s="8" t="s">
        <v>4</v>
      </c>
      <c r="C451" s="4">
        <v>2252430.1628288901</v>
      </c>
      <c r="D451" s="4">
        <v>3717197.2673219997</v>
      </c>
      <c r="E451" s="4">
        <v>1765480.2996509224</v>
      </c>
      <c r="F451" s="4">
        <v>24527.871971108929</v>
      </c>
      <c r="G451" s="4">
        <v>43793.082049078592</v>
      </c>
      <c r="H451" s="5">
        <v>7803428.6838219995</v>
      </c>
      <c r="J451" s="8"/>
      <c r="K451" s="8" t="s">
        <v>4</v>
      </c>
      <c r="L451" s="10">
        <v>99.272083157161532</v>
      </c>
      <c r="M451" s="10">
        <v>99.626024761583238</v>
      </c>
      <c r="N451" s="10">
        <v>99.364881700177264</v>
      </c>
      <c r="O451" s="10">
        <v>98.946527335147863</v>
      </c>
      <c r="P451" s="10">
        <v>95.589086005284457</v>
      </c>
      <c r="Q451" s="11">
        <v>99.43884886928177</v>
      </c>
      <c r="S451" s="8"/>
      <c r="T451" s="8" t="s">
        <v>4</v>
      </c>
      <c r="U451" s="4">
        <v>2268946.2044057036</v>
      </c>
      <c r="V451" s="4">
        <v>3731150.8476000009</v>
      </c>
      <c r="W451" s="4">
        <v>1776764.8584115135</v>
      </c>
      <c r="X451" s="4">
        <v>24789.017494296761</v>
      </c>
      <c r="Y451" s="4">
        <v>45813.893488486312</v>
      </c>
      <c r="Z451" s="5">
        <v>7847464.8214000007</v>
      </c>
    </row>
    <row r="452" spans="1:26" ht="13" x14ac:dyDescent="0.3">
      <c r="A452" s="8"/>
      <c r="B452" s="8" t="s">
        <v>5</v>
      </c>
      <c r="C452" s="4">
        <v>117889.37828773077</v>
      </c>
      <c r="D452" s="4">
        <v>813859.03094100044</v>
      </c>
      <c r="E452" s="4">
        <v>226174.79019664027</v>
      </c>
      <c r="F452" s="4">
        <v>1022.1681122691988</v>
      </c>
      <c r="G452" s="4">
        <v>4608.822303359505</v>
      </c>
      <c r="H452" s="5">
        <v>1163554.1898409999</v>
      </c>
      <c r="J452" s="8"/>
      <c r="K452" s="8" t="s">
        <v>5</v>
      </c>
      <c r="L452" s="10">
        <v>99.146443845210143</v>
      </c>
      <c r="M452" s="10">
        <v>99.665809000828233</v>
      </c>
      <c r="N452" s="10">
        <v>98.978361336555565</v>
      </c>
      <c r="O452" s="10">
        <v>97.22213124230602</v>
      </c>
      <c r="P452" s="10">
        <v>94.330559095227144</v>
      </c>
      <c r="Q452" s="11">
        <v>99.45427721435675</v>
      </c>
      <c r="S452" s="8"/>
      <c r="T452" s="8" t="s">
        <v>5</v>
      </c>
      <c r="U452" s="4">
        <v>118904.29320065433</v>
      </c>
      <c r="V452" s="4">
        <v>816587.99451900017</v>
      </c>
      <c r="W452" s="4">
        <v>228509.32986006851</v>
      </c>
      <c r="X452" s="4">
        <v>1051.3738993456711</v>
      </c>
      <c r="Y452" s="4">
        <v>4885.821039931373</v>
      </c>
      <c r="Z452" s="5">
        <v>1169938.8125190001</v>
      </c>
    </row>
    <row r="453" spans="1:26" ht="13" x14ac:dyDescent="0.3">
      <c r="A453" s="8"/>
      <c r="B453" s="8" t="s">
        <v>6</v>
      </c>
      <c r="C453" s="4">
        <v>817164.1445925571</v>
      </c>
      <c r="D453" s="4">
        <v>6249600.1436880007</v>
      </c>
      <c r="E453" s="4">
        <v>1386560.252521842</v>
      </c>
      <c r="F453" s="4">
        <v>8299.947707442956</v>
      </c>
      <c r="G453" s="4">
        <v>31089.444078157503</v>
      </c>
      <c r="H453" s="5">
        <v>8492713.9325879999</v>
      </c>
      <c r="J453" s="8"/>
      <c r="K453" s="8" t="s">
        <v>6</v>
      </c>
      <c r="L453" s="10">
        <v>96.955195385807087</v>
      </c>
      <c r="M453" s="10">
        <v>99.844804887270328</v>
      </c>
      <c r="N453" s="10">
        <v>96.367831707957862</v>
      </c>
      <c r="O453" s="10">
        <v>96.444608632019623</v>
      </c>
      <c r="P453" s="10">
        <v>92.279226105394841</v>
      </c>
      <c r="Q453" s="11">
        <v>98.945107912111979</v>
      </c>
      <c r="S453" s="8"/>
      <c r="T453" s="8" t="s">
        <v>6</v>
      </c>
      <c r="U453" s="4">
        <v>842826.5667877543</v>
      </c>
      <c r="V453" s="4">
        <v>6259314.2935619988</v>
      </c>
      <c r="W453" s="4">
        <v>1438820.639571724</v>
      </c>
      <c r="X453" s="4">
        <v>8605.9219122460854</v>
      </c>
      <c r="Y453" s="4">
        <v>33690.620728276728</v>
      </c>
      <c r="Z453" s="5">
        <v>8583258.0425619986</v>
      </c>
    </row>
    <row r="454" spans="1:26" ht="13" x14ac:dyDescent="0.3">
      <c r="A454" s="8"/>
      <c r="B454" s="8" t="s">
        <v>8</v>
      </c>
      <c r="C454" s="5">
        <v>3880751.9943574192</v>
      </c>
      <c r="D454" s="5">
        <v>14671992.398658</v>
      </c>
      <c r="E454" s="5">
        <v>4164347.7883146238</v>
      </c>
      <c r="F454" s="5">
        <v>40261.198042579606</v>
      </c>
      <c r="G454" s="5">
        <v>97219.226385377027</v>
      </c>
      <c r="H454" s="5">
        <v>22854572.605757996</v>
      </c>
      <c r="J454" s="8"/>
      <c r="K454" s="8" t="s">
        <v>8</v>
      </c>
      <c r="L454" s="11">
        <v>98.830645337031413</v>
      </c>
      <c r="M454" s="11">
        <v>99.820652652315417</v>
      </c>
      <c r="N454" s="11">
        <v>98.376960069680351</v>
      </c>
      <c r="O454" s="11">
        <v>98.15893877483019</v>
      </c>
      <c r="P454" s="11">
        <v>94.361135450184079</v>
      </c>
      <c r="Q454" s="11">
        <v>99.358551677995138</v>
      </c>
      <c r="S454" s="8"/>
      <c r="T454" s="8" t="s">
        <v>8</v>
      </c>
      <c r="U454" s="5">
        <v>3926668.6776387147</v>
      </c>
      <c r="V454" s="5">
        <v>14698353.505824</v>
      </c>
      <c r="W454" s="5">
        <v>4233051.9111029841</v>
      </c>
      <c r="X454" s="5">
        <v>41016.333861285937</v>
      </c>
      <c r="Y454" s="5">
        <v>103028.88569701645</v>
      </c>
      <c r="Z454" s="5">
        <v>23002119.314123999</v>
      </c>
    </row>
    <row r="455" spans="1:26" x14ac:dyDescent="0.25">
      <c r="Z455" s="1"/>
    </row>
    <row r="456" spans="1:26" x14ac:dyDescent="0.25">
      <c r="A456" s="8" t="s">
        <v>19</v>
      </c>
      <c r="B456" s="8"/>
      <c r="C456" s="8" t="s">
        <v>0</v>
      </c>
      <c r="D456" s="8" t="s">
        <v>1</v>
      </c>
      <c r="E456" s="8" t="s">
        <v>2</v>
      </c>
      <c r="F456" s="8" t="s">
        <v>7</v>
      </c>
      <c r="G456" s="8" t="s">
        <v>3</v>
      </c>
      <c r="H456" s="8" t="s">
        <v>8</v>
      </c>
      <c r="J456" s="8" t="s">
        <v>19</v>
      </c>
      <c r="K456" s="8"/>
      <c r="L456" s="8" t="s">
        <v>0</v>
      </c>
      <c r="M456" s="8" t="s">
        <v>1</v>
      </c>
      <c r="N456" s="8" t="s">
        <v>2</v>
      </c>
      <c r="O456" s="8" t="s">
        <v>7</v>
      </c>
      <c r="P456" s="8" t="s">
        <v>3</v>
      </c>
      <c r="Q456" s="8" t="s">
        <v>8</v>
      </c>
      <c r="S456" s="8" t="s">
        <v>19</v>
      </c>
      <c r="T456" s="8"/>
      <c r="U456" s="8" t="s">
        <v>0</v>
      </c>
      <c r="V456" s="8" t="s">
        <v>1</v>
      </c>
      <c r="W456" s="8" t="s">
        <v>2</v>
      </c>
      <c r="X456" s="8" t="s">
        <v>7</v>
      </c>
      <c r="Y456" s="8" t="s">
        <v>3</v>
      </c>
      <c r="Z456" s="8" t="s">
        <v>8</v>
      </c>
    </row>
    <row r="457" spans="1:26" ht="13" x14ac:dyDescent="0.3">
      <c r="A457" s="8" t="s">
        <v>8</v>
      </c>
      <c r="B457" s="8" t="s">
        <v>36</v>
      </c>
      <c r="C457" s="4">
        <v>411772.97752668848</v>
      </c>
      <c r="D457" s="4">
        <v>2684693.3279099995</v>
      </c>
      <c r="E457" s="4">
        <v>389401.9646479293</v>
      </c>
      <c r="F457" s="4">
        <v>5938.1453733115632</v>
      </c>
      <c r="G457" s="4">
        <v>16486.061852070714</v>
      </c>
      <c r="H457" s="5">
        <v>3508292.47731</v>
      </c>
      <c r="J457" s="8" t="s">
        <v>8</v>
      </c>
      <c r="K457" s="8" t="s">
        <v>36</v>
      </c>
      <c r="L457" s="10">
        <v>100.47908549637509</v>
      </c>
      <c r="M457" s="10">
        <v>99.99595193133149</v>
      </c>
      <c r="N457" s="10">
        <v>100.32741438964266</v>
      </c>
      <c r="O457" s="10">
        <v>94.178851535878621</v>
      </c>
      <c r="P457" s="10">
        <v>95.017495721660197</v>
      </c>
      <c r="Q457" s="11">
        <v>100.05401346264473</v>
      </c>
      <c r="S457" s="8" t="s">
        <v>8</v>
      </c>
      <c r="T457" s="8" t="s">
        <v>36</v>
      </c>
      <c r="U457" s="4">
        <v>409809.63898357109</v>
      </c>
      <c r="V457" s="4">
        <v>2684802.0105389999</v>
      </c>
      <c r="W457" s="4">
        <v>388131.16735531995</v>
      </c>
      <c r="X457" s="4">
        <v>6305.179216428809</v>
      </c>
      <c r="Y457" s="4">
        <v>17350.553944680054</v>
      </c>
      <c r="Z457" s="5">
        <v>3506398.5500389994</v>
      </c>
    </row>
    <row r="458" spans="1:26" ht="13" x14ac:dyDescent="0.3">
      <c r="A458" s="8"/>
      <c r="B458" s="8" t="s">
        <v>37</v>
      </c>
      <c r="C458" s="4">
        <v>194642.14521411317</v>
      </c>
      <c r="D458" s="4">
        <v>1054362.8471249996</v>
      </c>
      <c r="E458" s="4">
        <v>152221.39549903641</v>
      </c>
      <c r="F458" s="4">
        <v>2600.2565858868466</v>
      </c>
      <c r="G458" s="4">
        <v>5306.8284009635381</v>
      </c>
      <c r="H458" s="5">
        <v>1409133.4728249996</v>
      </c>
      <c r="J458" s="8"/>
      <c r="K458" s="8" t="s">
        <v>37</v>
      </c>
      <c r="L458" s="10">
        <v>100.23069448427691</v>
      </c>
      <c r="M458" s="10">
        <v>99.998373335512127</v>
      </c>
      <c r="N458" s="10">
        <v>100.60127301580518</v>
      </c>
      <c r="O458" s="10">
        <v>95.919284592669314</v>
      </c>
      <c r="P458" s="10">
        <v>94.868546544265214</v>
      </c>
      <c r="Q458" s="11">
        <v>100.06696319657671</v>
      </c>
      <c r="S458" s="8"/>
      <c r="T458" s="8" t="s">
        <v>37</v>
      </c>
      <c r="U458" s="4">
        <v>194194.1500212258</v>
      </c>
      <c r="V458" s="4">
        <v>1054379.99835</v>
      </c>
      <c r="W458" s="4">
        <v>151311.59968037519</v>
      </c>
      <c r="X458" s="4">
        <v>2710.8798787742135</v>
      </c>
      <c r="Y458" s="4">
        <v>5593.8755196248285</v>
      </c>
      <c r="Z458" s="5">
        <v>1408190.5034499997</v>
      </c>
    </row>
    <row r="459" spans="1:26" ht="13" x14ac:dyDescent="0.3">
      <c r="A459" s="8"/>
      <c r="B459" s="8" t="s">
        <v>38</v>
      </c>
      <c r="C459" s="4">
        <v>382010.10979263473</v>
      </c>
      <c r="D459" s="4">
        <v>1800920.7089999998</v>
      </c>
      <c r="E459" s="4">
        <v>342273.50266754522</v>
      </c>
      <c r="F459" s="4">
        <v>4483.4394073653893</v>
      </c>
      <c r="G459" s="4">
        <v>10599.916832454892</v>
      </c>
      <c r="H459" s="5">
        <v>2540287.6777000003</v>
      </c>
      <c r="J459" s="8"/>
      <c r="K459" s="8" t="s">
        <v>38</v>
      </c>
      <c r="L459" s="10">
        <v>100.15934623560632</v>
      </c>
      <c r="M459" s="10">
        <v>99.994766834138531</v>
      </c>
      <c r="N459" s="10">
        <v>100.1484605300184</v>
      </c>
      <c r="O459" s="10">
        <v>95.011297949091542</v>
      </c>
      <c r="P459" s="10">
        <v>93.784250624769086</v>
      </c>
      <c r="Q459" s="11">
        <v>100.00326535885051</v>
      </c>
      <c r="S459" s="8"/>
      <c r="T459" s="8" t="s">
        <v>38</v>
      </c>
      <c r="U459" s="4">
        <v>381402.35949027329</v>
      </c>
      <c r="V459" s="4">
        <v>1801014.9590999992</v>
      </c>
      <c r="W459" s="4">
        <v>341766.11488196813</v>
      </c>
      <c r="X459" s="4">
        <v>4718.8487097267971</v>
      </c>
      <c r="Y459" s="4">
        <v>11302.448718031745</v>
      </c>
      <c r="Z459" s="5">
        <v>2540204.7308999989</v>
      </c>
    </row>
    <row r="460" spans="1:26" ht="13" x14ac:dyDescent="0.3">
      <c r="A460" s="8"/>
      <c r="B460" s="8" t="s">
        <v>39</v>
      </c>
      <c r="C460" s="4">
        <v>1089731.5683777034</v>
      </c>
      <c r="D460" s="4">
        <v>7283347.4263110003</v>
      </c>
      <c r="E460" s="4">
        <v>1326723.2651890002</v>
      </c>
      <c r="F460" s="4">
        <v>12737.067722296262</v>
      </c>
      <c r="G460" s="4">
        <v>40794.099310999889</v>
      </c>
      <c r="H460" s="5">
        <v>9753333.4269110002</v>
      </c>
      <c r="J460" s="8"/>
      <c r="K460" s="8" t="s">
        <v>39</v>
      </c>
      <c r="L460" s="10">
        <v>100.13302963748039</v>
      </c>
      <c r="M460" s="10">
        <v>100.01605630909512</v>
      </c>
      <c r="N460" s="10">
        <v>100.06540152321955</v>
      </c>
      <c r="O460" s="10">
        <v>95.244453127768153</v>
      </c>
      <c r="P460" s="10">
        <v>94.98970747765874</v>
      </c>
      <c r="Q460" s="11">
        <v>100.00714112335456</v>
      </c>
      <c r="S460" s="8"/>
      <c r="T460" s="8" t="s">
        <v>39</v>
      </c>
      <c r="U460" s="4">
        <v>1088283.8283460969</v>
      </c>
      <c r="V460" s="4">
        <v>7282178.1772739999</v>
      </c>
      <c r="W460" s="4">
        <v>1325856.1350809573</v>
      </c>
      <c r="X460" s="4">
        <v>13373.028353902973</v>
      </c>
      <c r="Y460" s="4">
        <v>42945.810019042881</v>
      </c>
      <c r="Z460" s="5">
        <v>9752636.9790740013</v>
      </c>
    </row>
    <row r="461" spans="1:26" ht="13" x14ac:dyDescent="0.3">
      <c r="A461" s="8"/>
      <c r="B461" s="8" t="s">
        <v>4</v>
      </c>
      <c r="C461" s="4">
        <v>5401303.5950930649</v>
      </c>
      <c r="D461" s="4">
        <v>10841968.136669997</v>
      </c>
      <c r="E461" s="4">
        <v>4346137.4826042717</v>
      </c>
      <c r="F461" s="4">
        <v>68814.689006934059</v>
      </c>
      <c r="G461" s="4">
        <v>140959.08459572805</v>
      </c>
      <c r="H461" s="5">
        <v>20799182.987969998</v>
      </c>
      <c r="J461" s="8"/>
      <c r="K461" s="8" t="s">
        <v>4</v>
      </c>
      <c r="L461" s="10">
        <v>98.759752756168098</v>
      </c>
      <c r="M461" s="10">
        <v>99.240674277494392</v>
      </c>
      <c r="N461" s="10">
        <v>98.905519084164979</v>
      </c>
      <c r="O461" s="10">
        <v>94.359365077085968</v>
      </c>
      <c r="P461" s="10">
        <v>94.203087580162162</v>
      </c>
      <c r="Q461" s="11">
        <v>98.992576299102097</v>
      </c>
      <c r="S461" s="8"/>
      <c r="T461" s="8" t="s">
        <v>4</v>
      </c>
      <c r="U461" s="4">
        <v>5469134.3835464632</v>
      </c>
      <c r="V461" s="4">
        <v>10924923.893961005</v>
      </c>
      <c r="W461" s="4">
        <v>4394231.5078553585</v>
      </c>
      <c r="X461" s="4">
        <v>72928.308653535947</v>
      </c>
      <c r="Y461" s="4">
        <v>149633.18954464083</v>
      </c>
      <c r="Z461" s="5">
        <v>21010851.283561002</v>
      </c>
    </row>
    <row r="462" spans="1:26" ht="13" x14ac:dyDescent="0.3">
      <c r="A462" s="8"/>
      <c r="B462" s="8" t="s">
        <v>5</v>
      </c>
      <c r="C462" s="4">
        <v>509282.42426280654</v>
      </c>
      <c r="D462" s="4">
        <v>3891396.7011480005</v>
      </c>
      <c r="E462" s="4">
        <v>851249.23924146523</v>
      </c>
      <c r="F462" s="4">
        <v>7141.7060371935049</v>
      </c>
      <c r="G462" s="4">
        <v>27290.809658534585</v>
      </c>
      <c r="H462" s="5">
        <v>5286360.8803479997</v>
      </c>
      <c r="J462" s="8"/>
      <c r="K462" s="8" t="s">
        <v>5</v>
      </c>
      <c r="L462" s="10">
        <v>99.570087754798266</v>
      </c>
      <c r="M462" s="10">
        <v>99.584184360719334</v>
      </c>
      <c r="N462" s="10">
        <v>99.485299037017512</v>
      </c>
      <c r="O462" s="10">
        <v>93.972635429908749</v>
      </c>
      <c r="P462" s="10">
        <v>93.945921779739805</v>
      </c>
      <c r="Q462" s="11">
        <v>99.528030578259873</v>
      </c>
      <c r="S462" s="8"/>
      <c r="T462" s="8" t="s">
        <v>5</v>
      </c>
      <c r="U462" s="4">
        <v>511481.34519773413</v>
      </c>
      <c r="V462" s="4">
        <v>3907645.3014390003</v>
      </c>
      <c r="W462" s="4">
        <v>855653.29499057319</v>
      </c>
      <c r="X462" s="4">
        <v>7599.7720022657877</v>
      </c>
      <c r="Y462" s="4">
        <v>29049.488409426696</v>
      </c>
      <c r="Z462" s="5">
        <v>5311429.2020389996</v>
      </c>
    </row>
    <row r="463" spans="1:26" ht="13" x14ac:dyDescent="0.3">
      <c r="A463" s="8"/>
      <c r="B463" s="8" t="s">
        <v>6</v>
      </c>
      <c r="C463" s="4">
        <v>1684540.6486424857</v>
      </c>
      <c r="D463" s="4">
        <v>13824533.022135001</v>
      </c>
      <c r="E463" s="4">
        <v>2730808.3895337489</v>
      </c>
      <c r="F463" s="4">
        <v>20836.000357514247</v>
      </c>
      <c r="G463" s="4">
        <v>83291.257866250613</v>
      </c>
      <c r="H463" s="5">
        <v>18344009.318535</v>
      </c>
      <c r="J463" s="8"/>
      <c r="K463" s="8" t="s">
        <v>6</v>
      </c>
      <c r="L463" s="10">
        <v>96.454787737574151</v>
      </c>
      <c r="M463" s="10">
        <v>99.339158135081263</v>
      </c>
      <c r="N463" s="10">
        <v>96.127100865433661</v>
      </c>
      <c r="O463" s="10">
        <v>92.455591430065283</v>
      </c>
      <c r="P463" s="10">
        <v>91.33732231085115</v>
      </c>
      <c r="Q463" s="11">
        <v>98.530931943953604</v>
      </c>
      <c r="S463" s="8"/>
      <c r="T463" s="8" t="s">
        <v>6</v>
      </c>
      <c r="U463" s="4">
        <v>1746456.2290320294</v>
      </c>
      <c r="V463" s="4">
        <v>13916499.074147999</v>
      </c>
      <c r="W463" s="4">
        <v>2840830.9050707258</v>
      </c>
      <c r="X463" s="4">
        <v>22536.225267970833</v>
      </c>
      <c r="Y463" s="4">
        <v>91190.825129275065</v>
      </c>
      <c r="Z463" s="5">
        <v>18617513.258648001</v>
      </c>
    </row>
    <row r="464" spans="1:26" ht="13" x14ac:dyDescent="0.3">
      <c r="A464" s="8"/>
      <c r="B464" s="8" t="s">
        <v>8</v>
      </c>
      <c r="C464" s="5">
        <v>9673283.4689094983</v>
      </c>
      <c r="D464" s="5">
        <v>41381222.170298994</v>
      </c>
      <c r="E464" s="5">
        <v>10138815.239382997</v>
      </c>
      <c r="F464" s="5">
        <v>122551.30449050188</v>
      </c>
      <c r="G464" s="5">
        <v>324728.05851700227</v>
      </c>
      <c r="H464" s="5">
        <v>61640600.241598994</v>
      </c>
      <c r="J464" s="8"/>
      <c r="K464" s="8" t="s">
        <v>8</v>
      </c>
      <c r="L464" s="11">
        <v>98.69930045685912</v>
      </c>
      <c r="M464" s="11">
        <v>99.542423286548114</v>
      </c>
      <c r="N464" s="11">
        <v>98.456313163207426</v>
      </c>
      <c r="O464" s="11">
        <v>94.145497173454714</v>
      </c>
      <c r="P464" s="11">
        <v>93.563725500017284</v>
      </c>
      <c r="Q464" s="11">
        <v>99.184799852084865</v>
      </c>
      <c r="S464" s="8"/>
      <c r="T464" s="8" t="s">
        <v>8</v>
      </c>
      <c r="U464" s="5">
        <v>9800761.9346173927</v>
      </c>
      <c r="V464" s="5">
        <v>41571443.414811</v>
      </c>
      <c r="W464" s="5">
        <v>10297780.724915277</v>
      </c>
      <c r="X464" s="5">
        <v>130172.24208260537</v>
      </c>
      <c r="Y464" s="5">
        <v>347066.19128472207</v>
      </c>
      <c r="Z464" s="5">
        <v>62147224.507711008</v>
      </c>
    </row>
    <row r="466" spans="1:26" ht="13" x14ac:dyDescent="0.3">
      <c r="C466" s="2" t="s">
        <v>49</v>
      </c>
      <c r="L466" s="2" t="s">
        <v>50</v>
      </c>
      <c r="Q466" s="1"/>
      <c r="U466" s="2" t="s">
        <v>51</v>
      </c>
      <c r="Z466" s="1"/>
    </row>
    <row r="467" spans="1:26" x14ac:dyDescent="0.25">
      <c r="A467" s="8" t="s">
        <v>21</v>
      </c>
      <c r="B467" s="8"/>
      <c r="C467" s="8" t="s">
        <v>41</v>
      </c>
      <c r="D467" s="8" t="s">
        <v>42</v>
      </c>
      <c r="E467" s="8" t="s">
        <v>43</v>
      </c>
      <c r="F467" s="8" t="s">
        <v>44</v>
      </c>
      <c r="G467" s="8" t="s">
        <v>45</v>
      </c>
      <c r="H467" s="8" t="s">
        <v>8</v>
      </c>
      <c r="J467" s="8" t="s">
        <v>21</v>
      </c>
      <c r="K467" s="8"/>
      <c r="L467" s="8" t="s">
        <v>0</v>
      </c>
      <c r="M467" s="8" t="s">
        <v>1</v>
      </c>
      <c r="N467" s="8" t="s">
        <v>2</v>
      </c>
      <c r="O467" s="8" t="s">
        <v>7</v>
      </c>
      <c r="P467" s="8" t="s">
        <v>3</v>
      </c>
      <c r="Q467" s="8" t="s">
        <v>8</v>
      </c>
      <c r="S467" s="8" t="s">
        <v>21</v>
      </c>
      <c r="T467" s="8"/>
      <c r="U467" s="8" t="s">
        <v>41</v>
      </c>
      <c r="V467" s="8" t="s">
        <v>42</v>
      </c>
      <c r="W467" s="8" t="s">
        <v>43</v>
      </c>
      <c r="X467" s="8" t="s">
        <v>44</v>
      </c>
      <c r="Y467" s="8" t="s">
        <v>45</v>
      </c>
      <c r="Z467" s="8" t="s">
        <v>8</v>
      </c>
    </row>
    <row r="468" spans="1:26" ht="13" x14ac:dyDescent="0.3">
      <c r="A468" s="8" t="s">
        <v>10</v>
      </c>
      <c r="B468" s="8" t="s">
        <v>36</v>
      </c>
      <c r="C468" s="4">
        <v>33946.714158859169</v>
      </c>
      <c r="D468" s="4">
        <v>205311.27130200004</v>
      </c>
      <c r="E468" s="4">
        <v>29846.864150990725</v>
      </c>
      <c r="F468" s="4">
        <v>53.300641140837101</v>
      </c>
      <c r="G468" s="4">
        <v>439.8368490092779</v>
      </c>
      <c r="H468" s="5">
        <v>269597.98710200004</v>
      </c>
      <c r="J468" s="8" t="s">
        <v>10</v>
      </c>
      <c r="K468" s="8" t="s">
        <v>36</v>
      </c>
      <c r="L468" s="10">
        <v>99.847909519405604</v>
      </c>
      <c r="M468" s="10">
        <v>99.979844947734293</v>
      </c>
      <c r="N468" s="10">
        <v>100.89445774646137</v>
      </c>
      <c r="O468" s="10">
        <v>95.527578411597489</v>
      </c>
      <c r="P468" s="10">
        <v>95.61947205345912</v>
      </c>
      <c r="Q468" s="11">
        <v>100.05524540555832</v>
      </c>
      <c r="S468" s="8" t="s">
        <v>10</v>
      </c>
      <c r="T468" s="8" t="s">
        <v>36</v>
      </c>
      <c r="U468" s="4">
        <v>33998.422523069021</v>
      </c>
      <c r="V468" s="4">
        <v>205352.66023800004</v>
      </c>
      <c r="W468" s="4">
        <v>29582.263305278062</v>
      </c>
      <c r="X468" s="4">
        <v>55.796076930979922</v>
      </c>
      <c r="Y468" s="4">
        <v>459.98669472194229</v>
      </c>
      <c r="Z468" s="5">
        <v>269449.12883800012</v>
      </c>
    </row>
    <row r="469" spans="1:26" ht="13" x14ac:dyDescent="0.3">
      <c r="A469" s="8"/>
      <c r="B469" s="8" t="s">
        <v>37</v>
      </c>
      <c r="C469" s="4">
        <v>17810.39169987083</v>
      </c>
      <c r="D469" s="4">
        <v>97719.301049999995</v>
      </c>
      <c r="E469" s="4">
        <v>15648.436987339232</v>
      </c>
      <c r="F469" s="4">
        <v>26.556400129167002</v>
      </c>
      <c r="G469" s="4">
        <v>175.54111266076598</v>
      </c>
      <c r="H469" s="5">
        <v>131380.22725</v>
      </c>
      <c r="J469" s="8"/>
      <c r="K469" s="8" t="s">
        <v>37</v>
      </c>
      <c r="L469" s="10">
        <v>100.00246242301283</v>
      </c>
      <c r="M469" s="10">
        <v>99.998661183133535</v>
      </c>
      <c r="N469" s="10">
        <v>101.57763122725633</v>
      </c>
      <c r="O469" s="10">
        <v>95.868170168767108</v>
      </c>
      <c r="P469" s="10">
        <v>96.609419386605538</v>
      </c>
      <c r="Q469" s="11">
        <v>100.17908776681676</v>
      </c>
      <c r="S469" s="8"/>
      <c r="T469" s="8" t="s">
        <v>37</v>
      </c>
      <c r="U469" s="4">
        <v>17809.953143486051</v>
      </c>
      <c r="V469" s="4">
        <v>97720.609349999984</v>
      </c>
      <c r="W469" s="4">
        <v>15405.396639275325</v>
      </c>
      <c r="X469" s="4">
        <v>27.700956513947119</v>
      </c>
      <c r="Y469" s="4">
        <v>181.70186072467376</v>
      </c>
      <c r="Z469" s="5">
        <v>131145.36194999999</v>
      </c>
    </row>
    <row r="470" spans="1:26" ht="13" x14ac:dyDescent="0.3">
      <c r="A470" s="8"/>
      <c r="B470" s="8" t="s">
        <v>38</v>
      </c>
      <c r="C470" s="4">
        <v>28132.099044392271</v>
      </c>
      <c r="D470" s="4">
        <v>128714.80124999997</v>
      </c>
      <c r="E470" s="4">
        <v>26168.599755802152</v>
      </c>
      <c r="F470" s="4">
        <v>37.521355607722157</v>
      </c>
      <c r="G470" s="4">
        <v>399.0992441978492</v>
      </c>
      <c r="H470" s="5">
        <v>183452.12065</v>
      </c>
      <c r="J470" s="8"/>
      <c r="K470" s="8" t="s">
        <v>38</v>
      </c>
      <c r="L470" s="10">
        <v>100.33139378570857</v>
      </c>
      <c r="M470" s="10">
        <v>100.00011910066371</v>
      </c>
      <c r="N470" s="10">
        <v>100.30051575067877</v>
      </c>
      <c r="O470" s="10">
        <v>95.857734815793165</v>
      </c>
      <c r="P470" s="10">
        <v>95.951321584484191</v>
      </c>
      <c r="Q470" s="11">
        <v>100.08347945900253</v>
      </c>
      <c r="S470" s="8"/>
      <c r="T470" s="8" t="s">
        <v>38</v>
      </c>
      <c r="U470" s="4">
        <v>28039.178947795572</v>
      </c>
      <c r="V470" s="4">
        <v>128714.64794999998</v>
      </c>
      <c r="W470" s="4">
        <v>26090.194611611514</v>
      </c>
      <c r="X470" s="4">
        <v>39.142752204426465</v>
      </c>
      <c r="Y470" s="4">
        <v>415.93928838848382</v>
      </c>
      <c r="Z470" s="5">
        <v>183299.10354999997</v>
      </c>
    </row>
    <row r="471" spans="1:26" ht="13" x14ac:dyDescent="0.3">
      <c r="A471" s="8"/>
      <c r="B471" s="8" t="s">
        <v>39</v>
      </c>
      <c r="C471" s="4">
        <v>66492.130815015218</v>
      </c>
      <c r="D471" s="4">
        <v>404330.27035499987</v>
      </c>
      <c r="E471" s="4">
        <v>79532.882724308758</v>
      </c>
      <c r="F471" s="4">
        <v>82.799484984759204</v>
      </c>
      <c r="G471" s="4">
        <v>932.01107569122451</v>
      </c>
      <c r="H471" s="5">
        <v>551370.09445499978</v>
      </c>
      <c r="J471" s="8"/>
      <c r="K471" s="8" t="s">
        <v>39</v>
      </c>
      <c r="L471" s="10">
        <v>99.848899947034894</v>
      </c>
      <c r="M471" s="10">
        <v>99.999965264052278</v>
      </c>
      <c r="N471" s="10">
        <v>100.12444569214895</v>
      </c>
      <c r="O471" s="10">
        <v>95.580841148659232</v>
      </c>
      <c r="P471" s="10">
        <v>94.671362852339072</v>
      </c>
      <c r="Q471" s="11">
        <v>99.989446143966944</v>
      </c>
      <c r="S471" s="8"/>
      <c r="T471" s="8" t="s">
        <v>39</v>
      </c>
      <c r="U471" s="4">
        <v>66592.752499312599</v>
      </c>
      <c r="V471" s="4">
        <v>404330.41080299998</v>
      </c>
      <c r="W471" s="4">
        <v>79434.030495257117</v>
      </c>
      <c r="X471" s="4">
        <v>86.627700687399397</v>
      </c>
      <c r="Y471" s="4">
        <v>984.46990474289669</v>
      </c>
      <c r="Z471" s="5">
        <v>551428.29140300001</v>
      </c>
    </row>
    <row r="472" spans="1:26" ht="13" x14ac:dyDescent="0.3">
      <c r="A472" s="8"/>
      <c r="B472" s="8" t="s">
        <v>4</v>
      </c>
      <c r="C472" s="4">
        <v>280619.93532607745</v>
      </c>
      <c r="D472" s="4">
        <v>549849.00431999995</v>
      </c>
      <c r="E472" s="4">
        <v>252980.57719832516</v>
      </c>
      <c r="F472" s="4">
        <v>345.87937392260653</v>
      </c>
      <c r="G472" s="4">
        <v>3353.8947016747948</v>
      </c>
      <c r="H472" s="5">
        <v>1087149.2909200001</v>
      </c>
      <c r="J472" s="8"/>
      <c r="K472" s="8" t="s">
        <v>4</v>
      </c>
      <c r="L472" s="10">
        <v>96.987165188176647</v>
      </c>
      <c r="M472" s="10">
        <v>98.720399120901931</v>
      </c>
      <c r="N472" s="10">
        <v>97.208983990142357</v>
      </c>
      <c r="O472" s="10">
        <v>92.748353777898402</v>
      </c>
      <c r="P472" s="10">
        <v>93.0116117367713</v>
      </c>
      <c r="Q472" s="11">
        <v>97.894097165572674</v>
      </c>
      <c r="S472" s="8"/>
      <c r="T472" s="8" t="s">
        <v>4</v>
      </c>
      <c r="U472" s="4">
        <v>289337.18681395875</v>
      </c>
      <c r="V472" s="4">
        <v>556976.07507299993</v>
      </c>
      <c r="W472" s="4">
        <v>260244.02973286819</v>
      </c>
      <c r="X472" s="4">
        <v>372.92238604134485</v>
      </c>
      <c r="Y472" s="4">
        <v>3605.8881671317849</v>
      </c>
      <c r="Z472" s="5">
        <v>1110536.1021730001</v>
      </c>
    </row>
    <row r="473" spans="1:26" ht="13" x14ac:dyDescent="0.3">
      <c r="A473" s="8"/>
      <c r="B473" s="8" t="s">
        <v>5</v>
      </c>
      <c r="C473" s="4">
        <v>52645.627097382298</v>
      </c>
      <c r="D473" s="4">
        <v>329001.36426300002</v>
      </c>
      <c r="E473" s="4">
        <v>71814.592693409082</v>
      </c>
      <c r="F473" s="4">
        <v>60.049602617700593</v>
      </c>
      <c r="G473" s="4">
        <v>879.7360065909055</v>
      </c>
      <c r="H473" s="5">
        <v>454401.36966299993</v>
      </c>
      <c r="J473" s="8"/>
      <c r="K473" s="8" t="s">
        <v>5</v>
      </c>
      <c r="L473" s="10">
        <v>98.599021294362387</v>
      </c>
      <c r="M473" s="10">
        <v>99.421448126918449</v>
      </c>
      <c r="N473" s="10">
        <v>98.798936980833787</v>
      </c>
      <c r="O473" s="10">
        <v>94.17287869318902</v>
      </c>
      <c r="P473" s="10">
        <v>93.879822306661254</v>
      </c>
      <c r="Q473" s="11">
        <v>99.214702917592916</v>
      </c>
      <c r="S473" s="8"/>
      <c r="T473" s="8" t="s">
        <v>5</v>
      </c>
      <c r="U473" s="4">
        <v>53393.660916989676</v>
      </c>
      <c r="V473" s="4">
        <v>330915.88430999988</v>
      </c>
      <c r="W473" s="4">
        <v>72687.616778043419</v>
      </c>
      <c r="X473" s="4">
        <v>63.76528301034471</v>
      </c>
      <c r="Y473" s="4">
        <v>937.08742195657499</v>
      </c>
      <c r="Z473" s="5">
        <v>457998.0147099999</v>
      </c>
    </row>
    <row r="474" spans="1:26" ht="13" x14ac:dyDescent="0.3">
      <c r="A474" s="8"/>
      <c r="B474" s="8" t="s">
        <v>6</v>
      </c>
      <c r="C474" s="4">
        <v>87609.829662531163</v>
      </c>
      <c r="D474" s="4">
        <v>893671.65290700016</v>
      </c>
      <c r="E474" s="4">
        <v>189863.71395120025</v>
      </c>
      <c r="F474" s="4">
        <v>97.492937468853569</v>
      </c>
      <c r="G474" s="4">
        <v>2438.2856487997606</v>
      </c>
      <c r="H474" s="5">
        <v>1173680.9751070002</v>
      </c>
      <c r="J474" s="8"/>
      <c r="K474" s="8" t="s">
        <v>6</v>
      </c>
      <c r="L474" s="10">
        <v>94.638269800352532</v>
      </c>
      <c r="M474" s="10">
        <v>98.533594468663878</v>
      </c>
      <c r="N474" s="10">
        <v>94.282180593676188</v>
      </c>
      <c r="O474" s="10">
        <v>89.973707547877638</v>
      </c>
      <c r="P474" s="10">
        <v>90.239669632955071</v>
      </c>
      <c r="Q474" s="11">
        <v>97.503397116087115</v>
      </c>
      <c r="S474" s="8"/>
      <c r="T474" s="8" t="s">
        <v>6</v>
      </c>
      <c r="U474" s="4">
        <v>92573.363658646267</v>
      </c>
      <c r="V474" s="4">
        <v>906971.53364399984</v>
      </c>
      <c r="W474" s="4">
        <v>201378.15306738357</v>
      </c>
      <c r="X474" s="4">
        <v>108.35714135373907</v>
      </c>
      <c r="Y474" s="4">
        <v>2702.0108326164695</v>
      </c>
      <c r="Z474" s="5">
        <v>1203733.4183439997</v>
      </c>
    </row>
    <row r="475" spans="1:26" ht="13" x14ac:dyDescent="0.3">
      <c r="A475" s="8"/>
      <c r="B475" s="8" t="s">
        <v>8</v>
      </c>
      <c r="C475" s="5">
        <v>567256.72780412843</v>
      </c>
      <c r="D475" s="5">
        <v>2608597.6654469999</v>
      </c>
      <c r="E475" s="5">
        <v>665855.66746137536</v>
      </c>
      <c r="F475" s="5">
        <v>703.59979587164617</v>
      </c>
      <c r="G475" s="5">
        <v>8618.4046386245791</v>
      </c>
      <c r="H475" s="5">
        <v>3851032.0651470004</v>
      </c>
      <c r="J475" s="8"/>
      <c r="K475" s="8" t="s">
        <v>8</v>
      </c>
      <c r="L475" s="11">
        <v>97.509595666426847</v>
      </c>
      <c r="M475" s="11">
        <v>99.149209023825165</v>
      </c>
      <c r="N475" s="11">
        <v>97.230517433367083</v>
      </c>
      <c r="O475" s="11">
        <v>93.276988710172319</v>
      </c>
      <c r="P475" s="11">
        <v>92.799898015375888</v>
      </c>
      <c r="Q475" s="11">
        <v>98.552627982932023</v>
      </c>
      <c r="S475" s="8"/>
      <c r="T475" s="8" t="s">
        <v>8</v>
      </c>
      <c r="U475" s="5">
        <v>581744.51850325789</v>
      </c>
      <c r="V475" s="5">
        <v>2630981.8213679995</v>
      </c>
      <c r="W475" s="5">
        <v>684821.68462971726</v>
      </c>
      <c r="X475" s="5">
        <v>754.3122967421815</v>
      </c>
      <c r="Y475" s="5">
        <v>9287.0841702828257</v>
      </c>
      <c r="Z475" s="5">
        <v>3907589.4209679998</v>
      </c>
    </row>
    <row r="476" spans="1:26" ht="13" x14ac:dyDescent="0.3">
      <c r="H476" s="3"/>
      <c r="Q476" s="3"/>
      <c r="Z476" s="3"/>
    </row>
    <row r="477" spans="1:26" x14ac:dyDescent="0.25">
      <c r="A477" s="8" t="s">
        <v>21</v>
      </c>
      <c r="B477" s="8"/>
      <c r="C477" s="8" t="s">
        <v>41</v>
      </c>
      <c r="D477" s="8" t="s">
        <v>42</v>
      </c>
      <c r="E477" s="8" t="s">
        <v>43</v>
      </c>
      <c r="F477" s="8" t="s">
        <v>44</v>
      </c>
      <c r="G477" s="8" t="s">
        <v>45</v>
      </c>
      <c r="H477" s="8" t="s">
        <v>8</v>
      </c>
      <c r="J477" s="8" t="s">
        <v>21</v>
      </c>
      <c r="K477" s="8"/>
      <c r="L477" s="8" t="s">
        <v>0</v>
      </c>
      <c r="M477" s="8" t="s">
        <v>1</v>
      </c>
      <c r="N477" s="8" t="s">
        <v>2</v>
      </c>
      <c r="O477" s="8" t="s">
        <v>7</v>
      </c>
      <c r="P477" s="8" t="s">
        <v>3</v>
      </c>
      <c r="Q477" s="8" t="s">
        <v>8</v>
      </c>
      <c r="S477" s="8" t="s">
        <v>21</v>
      </c>
      <c r="T477" s="8"/>
      <c r="U477" s="8" t="s">
        <v>41</v>
      </c>
      <c r="V477" s="8" t="s">
        <v>42</v>
      </c>
      <c r="W477" s="8" t="s">
        <v>43</v>
      </c>
      <c r="X477" s="8" t="s">
        <v>44</v>
      </c>
      <c r="Y477" s="8" t="s">
        <v>45</v>
      </c>
      <c r="Z477" s="8" t="s">
        <v>8</v>
      </c>
    </row>
    <row r="478" spans="1:26" ht="13" x14ac:dyDescent="0.3">
      <c r="A478" s="8" t="s">
        <v>9</v>
      </c>
      <c r="B478" s="8" t="s">
        <v>36</v>
      </c>
      <c r="C478" s="4">
        <v>28135.487192814791</v>
      </c>
      <c r="D478" s="4">
        <v>160096.98271799996</v>
      </c>
      <c r="E478" s="4">
        <v>24456.712417184692</v>
      </c>
      <c r="F478" s="4">
        <v>24.054507185204123</v>
      </c>
      <c r="G478" s="4">
        <v>233.50498281530008</v>
      </c>
      <c r="H478" s="5">
        <v>212946.74181799995</v>
      </c>
      <c r="J478" s="8" t="s">
        <v>9</v>
      </c>
      <c r="K478" s="8" t="s">
        <v>36</v>
      </c>
      <c r="L478" s="10">
        <v>100.37273112879934</v>
      </c>
      <c r="M478" s="10">
        <v>100.02173904949885</v>
      </c>
      <c r="N478" s="10">
        <v>100.02965188039745</v>
      </c>
      <c r="O478" s="10">
        <v>99.389361857635194</v>
      </c>
      <c r="P478" s="10">
        <v>90.208988862855691</v>
      </c>
      <c r="Q478" s="11">
        <v>100.05687014948073</v>
      </c>
      <c r="S478" s="8" t="s">
        <v>9</v>
      </c>
      <c r="T478" s="8" t="s">
        <v>36</v>
      </c>
      <c r="U478" s="4">
        <v>28031.006904366324</v>
      </c>
      <c r="V478" s="4">
        <v>160062.18671999994</v>
      </c>
      <c r="W478" s="4">
        <v>24449.462691749515</v>
      </c>
      <c r="X478" s="4">
        <v>24.202295633671213</v>
      </c>
      <c r="Y478" s="4">
        <v>258.84890825048114</v>
      </c>
      <c r="Z478" s="5">
        <v>212825.70751999991</v>
      </c>
    </row>
    <row r="479" spans="1:26" ht="13" x14ac:dyDescent="0.3">
      <c r="A479" s="8"/>
      <c r="B479" s="8" t="s">
        <v>37</v>
      </c>
      <c r="C479" s="4">
        <v>18118.055509810554</v>
      </c>
      <c r="D479" s="4">
        <v>91342.465725000016</v>
      </c>
      <c r="E479" s="4">
        <v>13436.663808434645</v>
      </c>
      <c r="F479" s="4">
        <v>11.256590189444323</v>
      </c>
      <c r="G479" s="4">
        <v>117.78999156536011</v>
      </c>
      <c r="H479" s="5">
        <v>123026.23162500001</v>
      </c>
      <c r="J479" s="8"/>
      <c r="K479" s="8" t="s">
        <v>37</v>
      </c>
      <c r="L479" s="10">
        <v>100.00283073598062</v>
      </c>
      <c r="M479" s="10">
        <v>100.006669960453</v>
      </c>
      <c r="N479" s="10">
        <v>100.33311830136556</v>
      </c>
      <c r="O479" s="10">
        <v>93.711597206546301</v>
      </c>
      <c r="P479" s="10">
        <v>92.204909520263442</v>
      </c>
      <c r="Q479" s="11">
        <v>100.03293300809769</v>
      </c>
      <c r="S479" s="8"/>
      <c r="T479" s="8" t="s">
        <v>37</v>
      </c>
      <c r="U479" s="4">
        <v>18117.542650011957</v>
      </c>
      <c r="V479" s="4">
        <v>91336.373625000022</v>
      </c>
      <c r="W479" s="4">
        <v>13392.052430858983</v>
      </c>
      <c r="X479" s="4">
        <v>12.011949988040524</v>
      </c>
      <c r="Y479" s="4">
        <v>127.74806914101895</v>
      </c>
      <c r="Z479" s="5">
        <v>122985.72872500002</v>
      </c>
    </row>
    <row r="480" spans="1:26" ht="13" x14ac:dyDescent="0.3">
      <c r="A480" s="8"/>
      <c r="B480" s="8" t="s">
        <v>38</v>
      </c>
      <c r="C480" s="4">
        <v>28852.860623118941</v>
      </c>
      <c r="D480" s="4">
        <v>119901.558525</v>
      </c>
      <c r="E480" s="4">
        <v>27576.476004272547</v>
      </c>
      <c r="F480" s="4">
        <v>20.62687688105899</v>
      </c>
      <c r="G480" s="4">
        <v>239.16059572744845</v>
      </c>
      <c r="H480" s="5">
        <v>176590.68262499999</v>
      </c>
      <c r="J480" s="8"/>
      <c r="K480" s="8" t="s">
        <v>38</v>
      </c>
      <c r="L480" s="10">
        <v>99.756647034602707</v>
      </c>
      <c r="M480" s="10">
        <v>99.997343140990296</v>
      </c>
      <c r="N480" s="10">
        <v>100.09945759121285</v>
      </c>
      <c r="O480" s="10">
        <v>99.77255049569419</v>
      </c>
      <c r="P480" s="10">
        <v>94.77718319698954</v>
      </c>
      <c r="Q480" s="11">
        <v>99.966375390362955</v>
      </c>
      <c r="S480" s="8"/>
      <c r="T480" s="8" t="s">
        <v>38</v>
      </c>
      <c r="U480" s="4">
        <v>28923.246200436864</v>
      </c>
      <c r="V480" s="4">
        <v>119904.74422500002</v>
      </c>
      <c r="W480" s="4">
        <v>27549.076356526952</v>
      </c>
      <c r="X480" s="4">
        <v>20.673899563136025</v>
      </c>
      <c r="Y480" s="4">
        <v>252.33984347304917</v>
      </c>
      <c r="Z480" s="5">
        <v>176650.08052500003</v>
      </c>
    </row>
    <row r="481" spans="1:26" ht="13" x14ac:dyDescent="0.3">
      <c r="A481" s="8"/>
      <c r="B481" s="8" t="s">
        <v>39</v>
      </c>
      <c r="C481" s="4">
        <v>79951.644917388548</v>
      </c>
      <c r="D481" s="4">
        <v>420829.92458100012</v>
      </c>
      <c r="E481" s="4">
        <v>97300.817581468073</v>
      </c>
      <c r="F481" s="4">
        <v>66.446682611450797</v>
      </c>
      <c r="G481" s="4">
        <v>890.57621853191461</v>
      </c>
      <c r="H481" s="5">
        <v>599039.40998100012</v>
      </c>
      <c r="J481" s="8"/>
      <c r="K481" s="8" t="s">
        <v>39</v>
      </c>
      <c r="L481" s="10">
        <v>99.904881387790866</v>
      </c>
      <c r="M481" s="10">
        <v>100.00701917508914</v>
      </c>
      <c r="N481" s="10">
        <v>99.626076175951823</v>
      </c>
      <c r="O481" s="10">
        <v>109.05613303105844</v>
      </c>
      <c r="P481" s="10">
        <v>92.749050391582813</v>
      </c>
      <c r="Q481" s="11">
        <v>99.920621394234871</v>
      </c>
      <c r="S481" s="8"/>
      <c r="T481" s="8" t="s">
        <v>39</v>
      </c>
      <c r="U481" s="4">
        <v>80027.766217997079</v>
      </c>
      <c r="V481" s="4">
        <v>420800.38786500011</v>
      </c>
      <c r="W481" s="4">
        <v>97666.014076096835</v>
      </c>
      <c r="X481" s="4">
        <v>60.92888200292893</v>
      </c>
      <c r="Y481" s="4">
        <v>960.19982390324981</v>
      </c>
      <c r="Z481" s="5">
        <v>599515.29686500027</v>
      </c>
    </row>
    <row r="482" spans="1:26" ht="13" x14ac:dyDescent="0.3">
      <c r="A482" s="8"/>
      <c r="B482" s="8" t="s">
        <v>4</v>
      </c>
      <c r="C482" s="4">
        <v>441338.02975049801</v>
      </c>
      <c r="D482" s="4">
        <v>618325.78041299991</v>
      </c>
      <c r="E482" s="4">
        <v>349548.1463120855</v>
      </c>
      <c r="F482" s="4">
        <v>628.81544950181069</v>
      </c>
      <c r="G482" s="4">
        <v>3978.3185879144785</v>
      </c>
      <c r="H482" s="5">
        <v>1413819.0905129998</v>
      </c>
      <c r="J482" s="8"/>
      <c r="K482" s="8" t="s">
        <v>4</v>
      </c>
      <c r="L482" s="10">
        <v>98.598330923629177</v>
      </c>
      <c r="M482" s="10">
        <v>99.575660781193662</v>
      </c>
      <c r="N482" s="10">
        <v>98.714363776409058</v>
      </c>
      <c r="O482" s="10">
        <v>108.5351369475771</v>
      </c>
      <c r="P482" s="10">
        <v>92.541020544015581</v>
      </c>
      <c r="Q482" s="11">
        <v>99.038026076207032</v>
      </c>
      <c r="S482" s="8"/>
      <c r="T482" s="8" t="s">
        <v>4</v>
      </c>
      <c r="U482" s="4">
        <v>447612.06971377949</v>
      </c>
      <c r="V482" s="4">
        <v>620960.76045300008</v>
      </c>
      <c r="W482" s="4">
        <v>354100.59178806271</v>
      </c>
      <c r="X482" s="4">
        <v>579.36578622048546</v>
      </c>
      <c r="Y482" s="4">
        <v>4298.9785119370472</v>
      </c>
      <c r="Z482" s="5">
        <v>1427551.7662529997</v>
      </c>
    </row>
    <row r="483" spans="1:26" ht="13" x14ac:dyDescent="0.3">
      <c r="A483" s="8"/>
      <c r="B483" s="8" t="s">
        <v>5</v>
      </c>
      <c r="C483" s="4">
        <v>44727.712234362414</v>
      </c>
      <c r="D483" s="4">
        <v>225594.21188699995</v>
      </c>
      <c r="E483" s="4">
        <v>57507.686504395577</v>
      </c>
      <c r="F483" s="4">
        <v>40.339365637596771</v>
      </c>
      <c r="G483" s="4">
        <v>508.4168956044166</v>
      </c>
      <c r="H483" s="5">
        <v>328378.36688699992</v>
      </c>
      <c r="J483" s="8"/>
      <c r="K483" s="8" t="s">
        <v>5</v>
      </c>
      <c r="L483" s="10">
        <v>99.466603318672924</v>
      </c>
      <c r="M483" s="10">
        <v>99.799323961877732</v>
      </c>
      <c r="N483" s="10">
        <v>98.893903327216393</v>
      </c>
      <c r="O483" s="10">
        <v>103.15086625662966</v>
      </c>
      <c r="P483" s="10">
        <v>90.39418999520187</v>
      </c>
      <c r="Q483" s="11">
        <v>99.578649175154354</v>
      </c>
      <c r="S483" s="8"/>
      <c r="T483" s="8" t="s">
        <v>5</v>
      </c>
      <c r="U483" s="4">
        <v>44967.56774840592</v>
      </c>
      <c r="V483" s="4">
        <v>226047.83572800003</v>
      </c>
      <c r="W483" s="4">
        <v>58150.891581371128</v>
      </c>
      <c r="X483" s="4">
        <v>39.107151594089594</v>
      </c>
      <c r="Y483" s="4">
        <v>562.44421862887805</v>
      </c>
      <c r="Z483" s="5">
        <v>329767.84642800002</v>
      </c>
    </row>
    <row r="484" spans="1:26" ht="13" x14ac:dyDescent="0.3">
      <c r="A484" s="8"/>
      <c r="B484" s="8" t="s">
        <v>6</v>
      </c>
      <c r="C484" s="4">
        <v>143237.34535347763</v>
      </c>
      <c r="D484" s="4">
        <v>1061196.282993</v>
      </c>
      <c r="E484" s="4">
        <v>268675.28595727292</v>
      </c>
      <c r="F484" s="4">
        <v>156.08054652240696</v>
      </c>
      <c r="G484" s="4">
        <v>2535.9451427270433</v>
      </c>
      <c r="H484" s="5">
        <v>1475800.9399930001</v>
      </c>
      <c r="J484" s="8"/>
      <c r="K484" s="8" t="s">
        <v>6</v>
      </c>
      <c r="L484" s="10">
        <v>96.848859779969487</v>
      </c>
      <c r="M484" s="10">
        <v>99.527443509109432</v>
      </c>
      <c r="N484" s="10">
        <v>96.280742950859704</v>
      </c>
      <c r="O484" s="10">
        <v>100.63876781009591</v>
      </c>
      <c r="P484" s="10">
        <v>89.893988444065641</v>
      </c>
      <c r="Q484" s="11">
        <v>98.639060559776055</v>
      </c>
      <c r="S484" s="8"/>
      <c r="T484" s="8" t="s">
        <v>6</v>
      </c>
      <c r="U484" s="4">
        <v>147897.81281772233</v>
      </c>
      <c r="V484" s="4">
        <v>1066234.8449610001</v>
      </c>
      <c r="W484" s="4">
        <v>279054.02235460613</v>
      </c>
      <c r="X484" s="4">
        <v>155.08988227770138</v>
      </c>
      <c r="Y484" s="4">
        <v>2821.0397453940691</v>
      </c>
      <c r="Z484" s="5">
        <v>1496162.8097610003</v>
      </c>
    </row>
    <row r="485" spans="1:26" ht="13" x14ac:dyDescent="0.3">
      <c r="A485" s="8"/>
      <c r="B485" s="8" t="s">
        <v>8</v>
      </c>
      <c r="C485" s="5">
        <v>784361.13558147091</v>
      </c>
      <c r="D485" s="5">
        <v>2697287.2068419997</v>
      </c>
      <c r="E485" s="5">
        <v>838501.78858511406</v>
      </c>
      <c r="F485" s="5">
        <v>947.62001852897265</v>
      </c>
      <c r="G485" s="5">
        <v>8503.7124148859621</v>
      </c>
      <c r="H485" s="5">
        <v>4329601.4634419996</v>
      </c>
      <c r="J485" s="8"/>
      <c r="K485" s="8" t="s">
        <v>8</v>
      </c>
      <c r="L485" s="11">
        <v>98.59022112271812</v>
      </c>
      <c r="M485" s="11">
        <v>99.702074213140108</v>
      </c>
      <c r="N485" s="11">
        <v>98.143606500713162</v>
      </c>
      <c r="O485" s="11">
        <v>106.30933842856444</v>
      </c>
      <c r="P485" s="11">
        <v>91.619044350831274</v>
      </c>
      <c r="Q485" s="11">
        <v>99.178602509017495</v>
      </c>
      <c r="S485" s="8"/>
      <c r="T485" s="8" t="s">
        <v>8</v>
      </c>
      <c r="U485" s="5">
        <v>795577.01225272007</v>
      </c>
      <c r="V485" s="5">
        <v>2705347.1335770003</v>
      </c>
      <c r="W485" s="5">
        <v>854362.11127927224</v>
      </c>
      <c r="X485" s="5">
        <v>891.37984728005313</v>
      </c>
      <c r="Y485" s="5">
        <v>9281.599120727793</v>
      </c>
      <c r="Z485" s="5">
        <v>4365459.2360770004</v>
      </c>
    </row>
    <row r="486" spans="1:26" x14ac:dyDescent="0.25">
      <c r="Z486" s="1"/>
    </row>
    <row r="487" spans="1:26" x14ac:dyDescent="0.25">
      <c r="A487" s="8" t="s">
        <v>21</v>
      </c>
      <c r="B487" s="8"/>
      <c r="C487" s="8" t="s">
        <v>0</v>
      </c>
      <c r="D487" s="8" t="s">
        <v>1</v>
      </c>
      <c r="E487" s="8" t="s">
        <v>2</v>
      </c>
      <c r="F487" s="8" t="s">
        <v>7</v>
      </c>
      <c r="G487" s="8" t="s">
        <v>3</v>
      </c>
      <c r="H487" s="8" t="s">
        <v>8</v>
      </c>
      <c r="J487" s="8" t="s">
        <v>21</v>
      </c>
      <c r="K487" s="8"/>
      <c r="L487" s="8" t="s">
        <v>0</v>
      </c>
      <c r="M487" s="8" t="s">
        <v>1</v>
      </c>
      <c r="N487" s="8" t="s">
        <v>2</v>
      </c>
      <c r="O487" s="8" t="s">
        <v>7</v>
      </c>
      <c r="P487" s="8" t="s">
        <v>3</v>
      </c>
      <c r="Q487" s="8" t="s">
        <v>8</v>
      </c>
      <c r="S487" s="8" t="s">
        <v>21</v>
      </c>
      <c r="T487" s="8"/>
      <c r="U487" s="8" t="s">
        <v>0</v>
      </c>
      <c r="V487" s="8" t="s">
        <v>1</v>
      </c>
      <c r="W487" s="8" t="s">
        <v>2</v>
      </c>
      <c r="X487" s="8" t="s">
        <v>7</v>
      </c>
      <c r="Y487" s="8" t="s">
        <v>3</v>
      </c>
      <c r="Z487" s="8" t="s">
        <v>8</v>
      </c>
    </row>
    <row r="488" spans="1:26" ht="13" x14ac:dyDescent="0.3">
      <c r="A488" s="8" t="s">
        <v>8</v>
      </c>
      <c r="B488" s="8" t="s">
        <v>36</v>
      </c>
      <c r="C488" s="4">
        <v>62082.201351673961</v>
      </c>
      <c r="D488" s="4">
        <v>365408.25401999999</v>
      </c>
      <c r="E488" s="4">
        <v>54303.576568175413</v>
      </c>
      <c r="F488" s="4">
        <v>77.355148326041217</v>
      </c>
      <c r="G488" s="4">
        <v>673.34183182457798</v>
      </c>
      <c r="H488" s="5">
        <v>482544.72892000002</v>
      </c>
      <c r="J488" s="8" t="s">
        <v>8</v>
      </c>
      <c r="K488" s="8" t="s">
        <v>36</v>
      </c>
      <c r="L488" s="10">
        <v>100.08507562414441</v>
      </c>
      <c r="M488" s="10">
        <v>99.998195766248998</v>
      </c>
      <c r="N488" s="10">
        <v>100.50313138462907</v>
      </c>
      <c r="O488" s="10">
        <v>96.695902486673987</v>
      </c>
      <c r="P488" s="10">
        <v>93.67118560075123</v>
      </c>
      <c r="Q488" s="11">
        <v>100.05596239771457</v>
      </c>
      <c r="S488" s="8" t="s">
        <v>8</v>
      </c>
      <c r="T488" s="8" t="s">
        <v>36</v>
      </c>
      <c r="U488" s="4">
        <v>62029.429427435345</v>
      </c>
      <c r="V488" s="4">
        <v>365414.84695799998</v>
      </c>
      <c r="W488" s="4">
        <v>54031.725997027577</v>
      </c>
      <c r="X488" s="4">
        <v>79.998372564651135</v>
      </c>
      <c r="Y488" s="4">
        <v>718.83560297242343</v>
      </c>
      <c r="Z488" s="5">
        <v>482274.83635800006</v>
      </c>
    </row>
    <row r="489" spans="1:26" ht="13" x14ac:dyDescent="0.3">
      <c r="A489" s="8"/>
      <c r="B489" s="8" t="s">
        <v>37</v>
      </c>
      <c r="C489" s="4">
        <v>35928.447209681384</v>
      </c>
      <c r="D489" s="4">
        <v>189061.76677500003</v>
      </c>
      <c r="E489" s="4">
        <v>29085.100795773877</v>
      </c>
      <c r="F489" s="4">
        <v>37.812990318611327</v>
      </c>
      <c r="G489" s="4">
        <v>293.33110422612606</v>
      </c>
      <c r="H489" s="5">
        <v>254406.45887500001</v>
      </c>
      <c r="J489" s="8"/>
      <c r="K489" s="8" t="s">
        <v>37</v>
      </c>
      <c r="L489" s="10">
        <v>100.00264815613325</v>
      </c>
      <c r="M489" s="10">
        <v>100.00253034821817</v>
      </c>
      <c r="N489" s="10">
        <v>100.99887918870525</v>
      </c>
      <c r="O489" s="10">
        <v>95.215872242236344</v>
      </c>
      <c r="P489" s="10">
        <v>94.791136114794881</v>
      </c>
      <c r="Q489" s="11">
        <v>100.10835675370085</v>
      </c>
      <c r="S489" s="8"/>
      <c r="T489" s="8" t="s">
        <v>37</v>
      </c>
      <c r="U489" s="4">
        <v>35927.495793498005</v>
      </c>
      <c r="V489" s="4">
        <v>189056.98297499999</v>
      </c>
      <c r="W489" s="4">
        <v>28797.449070134309</v>
      </c>
      <c r="X489" s="4">
        <v>39.712906501987646</v>
      </c>
      <c r="Y489" s="4">
        <v>309.4499298656927</v>
      </c>
      <c r="Z489" s="5">
        <v>254131.09067500001</v>
      </c>
    </row>
    <row r="490" spans="1:26" ht="13" x14ac:dyDescent="0.3">
      <c r="A490" s="8"/>
      <c r="B490" s="8" t="s">
        <v>38</v>
      </c>
      <c r="C490" s="4">
        <v>56984.959667511212</v>
      </c>
      <c r="D490" s="4">
        <v>248616.35977499996</v>
      </c>
      <c r="E490" s="4">
        <v>53745.075760074702</v>
      </c>
      <c r="F490" s="4">
        <v>58.148232488781147</v>
      </c>
      <c r="G490" s="4">
        <v>638.25983992529768</v>
      </c>
      <c r="H490" s="5">
        <v>360042.80327499995</v>
      </c>
      <c r="J490" s="8"/>
      <c r="K490" s="8" t="s">
        <v>38</v>
      </c>
      <c r="L490" s="10">
        <v>100.03956032282709</v>
      </c>
      <c r="M490" s="10">
        <v>99.998780304314366</v>
      </c>
      <c r="N490" s="10">
        <v>100.19725247943636</v>
      </c>
      <c r="O490" s="10">
        <v>97.210777886290686</v>
      </c>
      <c r="P490" s="10">
        <v>95.507971070020588</v>
      </c>
      <c r="Q490" s="11">
        <v>100.0260090046434</v>
      </c>
      <c r="S490" s="8"/>
      <c r="T490" s="8" t="s">
        <v>38</v>
      </c>
      <c r="U490" s="4">
        <v>56962.425148232433</v>
      </c>
      <c r="V490" s="4">
        <v>248619.39217499999</v>
      </c>
      <c r="W490" s="4">
        <v>53639.270968138466</v>
      </c>
      <c r="X490" s="4">
        <v>59.81665176756249</v>
      </c>
      <c r="Y490" s="4">
        <v>668.27913186153296</v>
      </c>
      <c r="Z490" s="5">
        <v>359949.184075</v>
      </c>
    </row>
    <row r="491" spans="1:26" ht="13" x14ac:dyDescent="0.3">
      <c r="A491" s="8"/>
      <c r="B491" s="8" t="s">
        <v>39</v>
      </c>
      <c r="C491" s="4">
        <v>146443.77573240377</v>
      </c>
      <c r="D491" s="4">
        <v>825160.19493600004</v>
      </c>
      <c r="E491" s="4">
        <v>176833.70030577685</v>
      </c>
      <c r="F491" s="4">
        <v>149.24616759621</v>
      </c>
      <c r="G491" s="4">
        <v>1822.587294223139</v>
      </c>
      <c r="H491" s="5">
        <v>1150409.5044359998</v>
      </c>
      <c r="J491" s="8"/>
      <c r="K491" s="8" t="s">
        <v>39</v>
      </c>
      <c r="L491" s="10">
        <v>99.879455490642016</v>
      </c>
      <c r="M491" s="10">
        <v>100.00356261916868</v>
      </c>
      <c r="N491" s="10">
        <v>99.849608018890251</v>
      </c>
      <c r="O491" s="10">
        <v>101.14504204087427</v>
      </c>
      <c r="P491" s="10">
        <v>93.722202149565021</v>
      </c>
      <c r="Q491" s="11">
        <v>99.953596002667339</v>
      </c>
      <c r="S491" s="8"/>
      <c r="T491" s="8" t="s">
        <v>39</v>
      </c>
      <c r="U491" s="4">
        <v>146620.51871730969</v>
      </c>
      <c r="V491" s="4">
        <v>825130.79866800015</v>
      </c>
      <c r="W491" s="4">
        <v>177100.04457135394</v>
      </c>
      <c r="X491" s="4">
        <v>147.55658269032833</v>
      </c>
      <c r="Y491" s="4">
        <v>1944.6697286461465</v>
      </c>
      <c r="Z491" s="5">
        <v>1150943.5882680002</v>
      </c>
    </row>
    <row r="492" spans="1:26" ht="13" x14ac:dyDescent="0.3">
      <c r="A492" s="8"/>
      <c r="B492" s="8" t="s">
        <v>4</v>
      </c>
      <c r="C492" s="4">
        <v>721957.96507657552</v>
      </c>
      <c r="D492" s="4">
        <v>1168174.7847329997</v>
      </c>
      <c r="E492" s="4">
        <v>602528.72351041064</v>
      </c>
      <c r="F492" s="4">
        <v>974.69482342441722</v>
      </c>
      <c r="G492" s="4">
        <v>7332.2132895892737</v>
      </c>
      <c r="H492" s="5">
        <v>2500968.3814329999</v>
      </c>
      <c r="J492" s="8"/>
      <c r="K492" s="8" t="s">
        <v>4</v>
      </c>
      <c r="L492" s="10">
        <v>97.965763406588309</v>
      </c>
      <c r="M492" s="10">
        <v>99.171258551512992</v>
      </c>
      <c r="N492" s="10">
        <v>98.076666158276495</v>
      </c>
      <c r="O492" s="10">
        <v>102.35292759221903</v>
      </c>
      <c r="P492" s="10">
        <v>92.755685671513248</v>
      </c>
      <c r="Q492" s="11">
        <v>98.537501894447033</v>
      </c>
      <c r="S492" s="8"/>
      <c r="T492" s="8" t="s">
        <v>4</v>
      </c>
      <c r="U492" s="4">
        <v>736949.25652773818</v>
      </c>
      <c r="V492" s="4">
        <v>1177936.835526</v>
      </c>
      <c r="W492" s="4">
        <v>614344.6215209309</v>
      </c>
      <c r="X492" s="4">
        <v>952.28817226183037</v>
      </c>
      <c r="Y492" s="4">
        <v>7904.8666790688321</v>
      </c>
      <c r="Z492" s="5">
        <v>2538087.8684259998</v>
      </c>
    </row>
    <row r="493" spans="1:26" ht="13" x14ac:dyDescent="0.3">
      <c r="A493" s="8"/>
      <c r="B493" s="8" t="s">
        <v>5</v>
      </c>
      <c r="C493" s="4">
        <v>97373.339331744704</v>
      </c>
      <c r="D493" s="4">
        <v>554595.57614999998</v>
      </c>
      <c r="E493" s="4">
        <v>129322.27919780466</v>
      </c>
      <c r="F493" s="4">
        <v>100.38896825529736</v>
      </c>
      <c r="G493" s="4">
        <v>1388.152902195322</v>
      </c>
      <c r="H493" s="5">
        <v>782779.7365499998</v>
      </c>
      <c r="J493" s="8"/>
      <c r="K493" s="8" t="s">
        <v>5</v>
      </c>
      <c r="L493" s="10">
        <v>98.995651694214303</v>
      </c>
      <c r="M493" s="10">
        <v>99.574811822960683</v>
      </c>
      <c r="N493" s="10">
        <v>98.841144567740869</v>
      </c>
      <c r="O493" s="10">
        <v>97.585877734218712</v>
      </c>
      <c r="P493" s="10">
        <v>92.57243159293084</v>
      </c>
      <c r="Q493" s="11">
        <v>99.367055005303584</v>
      </c>
      <c r="S493" s="8"/>
      <c r="T493" s="8" t="s">
        <v>5</v>
      </c>
      <c r="U493" s="4">
        <v>98361.228665395596</v>
      </c>
      <c r="V493" s="4">
        <v>556963.72003799991</v>
      </c>
      <c r="W493" s="4">
        <v>130838.50835941455</v>
      </c>
      <c r="X493" s="4">
        <v>102.8724346044343</v>
      </c>
      <c r="Y493" s="4">
        <v>1499.531640585453</v>
      </c>
      <c r="Z493" s="5">
        <v>787765.86113799992</v>
      </c>
    </row>
    <row r="494" spans="1:26" ht="13" x14ac:dyDescent="0.3">
      <c r="A494" s="8"/>
      <c r="B494" s="8" t="s">
        <v>6</v>
      </c>
      <c r="C494" s="4">
        <v>230847.17501600878</v>
      </c>
      <c r="D494" s="4">
        <v>1954867.9359000002</v>
      </c>
      <c r="E494" s="4">
        <v>458538.99990847317</v>
      </c>
      <c r="F494" s="4">
        <v>253.57348399126053</v>
      </c>
      <c r="G494" s="4">
        <v>4974.2307915268038</v>
      </c>
      <c r="H494" s="5">
        <v>2649481.9151000003</v>
      </c>
      <c r="J494" s="8"/>
      <c r="K494" s="8" t="s">
        <v>6</v>
      </c>
      <c r="L494" s="10">
        <v>95.997856540904152</v>
      </c>
      <c r="M494" s="10">
        <v>99.070627233732921</v>
      </c>
      <c r="N494" s="10">
        <v>95.443024711180811</v>
      </c>
      <c r="O494" s="10">
        <v>96.252172636426167</v>
      </c>
      <c r="P494" s="10">
        <v>90.06310409923087</v>
      </c>
      <c r="Q494" s="11">
        <v>98.132731455372095</v>
      </c>
      <c r="S494" s="8"/>
      <c r="T494" s="8" t="s">
        <v>6</v>
      </c>
      <c r="U494" s="4">
        <v>240471.17647636859</v>
      </c>
      <c r="V494" s="4">
        <v>1973206.378605</v>
      </c>
      <c r="W494" s="4">
        <v>480432.1754219897</v>
      </c>
      <c r="X494" s="4">
        <v>263.44702363144046</v>
      </c>
      <c r="Y494" s="4">
        <v>5523.0505780105386</v>
      </c>
      <c r="Z494" s="5">
        <v>2699896.2281050002</v>
      </c>
    </row>
    <row r="495" spans="1:26" ht="13" x14ac:dyDescent="0.3">
      <c r="A495" s="8"/>
      <c r="B495" s="8" t="s">
        <v>8</v>
      </c>
      <c r="C495" s="5">
        <v>1351617.8633855993</v>
      </c>
      <c r="D495" s="5">
        <v>5305884.8722890001</v>
      </c>
      <c r="E495" s="5">
        <v>1504357.4560464895</v>
      </c>
      <c r="F495" s="5">
        <v>1651.2198144006188</v>
      </c>
      <c r="G495" s="5">
        <v>17122.117053510541</v>
      </c>
      <c r="H495" s="5">
        <v>8180633.528589</v>
      </c>
      <c r="J495" s="8"/>
      <c r="K495" s="8" t="s">
        <v>8</v>
      </c>
      <c r="L495" s="11">
        <v>98.133793250420581</v>
      </c>
      <c r="M495" s="11">
        <v>99.429493891530271</v>
      </c>
      <c r="N495" s="11">
        <v>97.737350149146252</v>
      </c>
      <c r="O495" s="11">
        <v>100.3358872677653</v>
      </c>
      <c r="P495" s="11">
        <v>92.209645590754505</v>
      </c>
      <c r="Q495" s="11">
        <v>98.882937448007112</v>
      </c>
      <c r="S495" s="8"/>
      <c r="T495" s="8" t="s">
        <v>8</v>
      </c>
      <c r="U495" s="5">
        <v>1377321.5307559781</v>
      </c>
      <c r="V495" s="5">
        <v>5336328.9549449999</v>
      </c>
      <c r="W495" s="5">
        <v>1539183.7959089894</v>
      </c>
      <c r="X495" s="5">
        <v>1645.6921440222345</v>
      </c>
      <c r="Y495" s="5">
        <v>18568.683291010617</v>
      </c>
      <c r="Z495" s="5">
        <v>8273048.6570450002</v>
      </c>
    </row>
    <row r="497" spans="1:26" ht="13" x14ac:dyDescent="0.3">
      <c r="C497" s="2" t="s">
        <v>49</v>
      </c>
      <c r="L497" s="2" t="s">
        <v>50</v>
      </c>
      <c r="Q497" s="1"/>
      <c r="U497" s="2" t="s">
        <v>51</v>
      </c>
      <c r="Z497" s="1"/>
    </row>
    <row r="498" spans="1:26" x14ac:dyDescent="0.25">
      <c r="A498" s="8" t="s">
        <v>22</v>
      </c>
      <c r="B498" s="8"/>
      <c r="C498" s="8" t="s">
        <v>41</v>
      </c>
      <c r="D498" s="8" t="s">
        <v>42</v>
      </c>
      <c r="E498" s="8" t="s">
        <v>43</v>
      </c>
      <c r="F498" s="8" t="s">
        <v>44</v>
      </c>
      <c r="G498" s="8" t="s">
        <v>45</v>
      </c>
      <c r="H498" s="8" t="s">
        <v>8</v>
      </c>
      <c r="J498" s="8" t="s">
        <v>22</v>
      </c>
      <c r="K498" s="8"/>
      <c r="L498" s="8" t="s">
        <v>0</v>
      </c>
      <c r="M498" s="8" t="s">
        <v>1</v>
      </c>
      <c r="N498" s="8" t="s">
        <v>2</v>
      </c>
      <c r="O498" s="8" t="s">
        <v>7</v>
      </c>
      <c r="P498" s="8" t="s">
        <v>3</v>
      </c>
      <c r="Q498" s="8" t="s">
        <v>8</v>
      </c>
      <c r="S498" s="8" t="s">
        <v>22</v>
      </c>
      <c r="T498" s="8"/>
      <c r="U498" s="8" t="s">
        <v>41</v>
      </c>
      <c r="V498" s="8" t="s">
        <v>42</v>
      </c>
      <c r="W498" s="8" t="s">
        <v>43</v>
      </c>
      <c r="X498" s="8" t="s">
        <v>44</v>
      </c>
      <c r="Y498" s="8" t="s">
        <v>45</v>
      </c>
      <c r="Z498" s="8" t="s">
        <v>8</v>
      </c>
    </row>
    <row r="499" spans="1:26" ht="13" x14ac:dyDescent="0.3">
      <c r="A499" s="8" t="s">
        <v>10</v>
      </c>
      <c r="B499" s="8" t="s">
        <v>36</v>
      </c>
      <c r="C499" s="4">
        <v>489838.28294002701</v>
      </c>
      <c r="D499" s="4">
        <v>3560765.6379209999</v>
      </c>
      <c r="E499" s="4">
        <v>495998.22243182058</v>
      </c>
      <c r="F499" s="4">
        <v>14314.048259973066</v>
      </c>
      <c r="G499" s="4">
        <v>15448.392268179359</v>
      </c>
      <c r="H499" s="5">
        <v>4576364.5838209996</v>
      </c>
      <c r="J499" s="8" t="s">
        <v>10</v>
      </c>
      <c r="K499" s="8" t="s">
        <v>36</v>
      </c>
      <c r="L499" s="10">
        <v>100.91088264803909</v>
      </c>
      <c r="M499" s="10">
        <v>99.996703283202365</v>
      </c>
      <c r="N499" s="10">
        <v>100.82008976903242</v>
      </c>
      <c r="O499" s="10">
        <v>96.500344950990822</v>
      </c>
      <c r="P499" s="10">
        <v>95.624856122706532</v>
      </c>
      <c r="Q499" s="11">
        <v>100.15566673967041</v>
      </c>
      <c r="S499" s="8" t="s">
        <v>10</v>
      </c>
      <c r="T499" s="8" t="s">
        <v>36</v>
      </c>
      <c r="U499" s="4">
        <v>485416.70639083005</v>
      </c>
      <c r="V499" s="4">
        <v>3560883.0301499991</v>
      </c>
      <c r="W499" s="4">
        <v>491963.67863597145</v>
      </c>
      <c r="X499" s="4">
        <v>14833.157609169868</v>
      </c>
      <c r="Y499" s="4">
        <v>16155.205764028409</v>
      </c>
      <c r="Z499" s="5">
        <v>4569251.778549999</v>
      </c>
    </row>
    <row r="500" spans="1:26" ht="13" x14ac:dyDescent="0.3">
      <c r="A500" s="8"/>
      <c r="B500" s="8" t="s">
        <v>37</v>
      </c>
      <c r="C500" s="4">
        <v>123880.93015544197</v>
      </c>
      <c r="D500" s="4">
        <v>876489.44722499989</v>
      </c>
      <c r="E500" s="4">
        <v>123780.95848078383</v>
      </c>
      <c r="F500" s="4">
        <v>3389.7469445579936</v>
      </c>
      <c r="G500" s="4">
        <v>4004.7920192161296</v>
      </c>
      <c r="H500" s="5">
        <v>1131545.8748249998</v>
      </c>
      <c r="J500" s="8"/>
      <c r="K500" s="8" t="s">
        <v>37</v>
      </c>
      <c r="L500" s="10">
        <v>101.2059085534467</v>
      </c>
      <c r="M500" s="10">
        <v>99.997982375230308</v>
      </c>
      <c r="N500" s="10">
        <v>103.12155759408053</v>
      </c>
      <c r="O500" s="10">
        <v>96.918055049167492</v>
      </c>
      <c r="P500" s="10">
        <v>98.554180826026197</v>
      </c>
      <c r="Q500" s="11">
        <v>100.44729353751723</v>
      </c>
      <c r="S500" s="8"/>
      <c r="T500" s="8" t="s">
        <v>37</v>
      </c>
      <c r="U500" s="4">
        <v>122404.83972338494</v>
      </c>
      <c r="V500" s="4">
        <v>876507.13185000024</v>
      </c>
      <c r="W500" s="4">
        <v>120034.02718956722</v>
      </c>
      <c r="X500" s="4">
        <v>3497.5391766150706</v>
      </c>
      <c r="Y500" s="4">
        <v>4063.5435104327344</v>
      </c>
      <c r="Z500" s="5">
        <v>1126507.0814500002</v>
      </c>
    </row>
    <row r="501" spans="1:26" ht="13" x14ac:dyDescent="0.3">
      <c r="A501" s="8"/>
      <c r="B501" s="8" t="s">
        <v>38</v>
      </c>
      <c r="C501" s="4">
        <v>231301.97907507574</v>
      </c>
      <c r="D501" s="4">
        <v>1073626.9750500002</v>
      </c>
      <c r="E501" s="4">
        <v>209563.32684669897</v>
      </c>
      <c r="F501" s="4">
        <v>7403.8790249243411</v>
      </c>
      <c r="G501" s="4">
        <v>6767.3288533009772</v>
      </c>
      <c r="H501" s="5">
        <v>1528663.4888500003</v>
      </c>
      <c r="J501" s="8"/>
      <c r="K501" s="8" t="s">
        <v>38</v>
      </c>
      <c r="L501" s="10">
        <v>101.14686010615938</v>
      </c>
      <c r="M501" s="10">
        <v>100.00497691334587</v>
      </c>
      <c r="N501" s="10">
        <v>102.47187676736398</v>
      </c>
      <c r="O501" s="10">
        <v>96.672558172502164</v>
      </c>
      <c r="P501" s="10">
        <v>95.899980580013349</v>
      </c>
      <c r="Q501" s="11">
        <v>100.47237595167017</v>
      </c>
      <c r="S501" s="8"/>
      <c r="T501" s="8" t="s">
        <v>38</v>
      </c>
      <c r="U501" s="4">
        <v>228679.34687474347</v>
      </c>
      <c r="V501" s="4">
        <v>1073573.5442250001</v>
      </c>
      <c r="W501" s="4">
        <v>204508.13770343893</v>
      </c>
      <c r="X501" s="4">
        <v>7658.718425256613</v>
      </c>
      <c r="Y501" s="4">
        <v>7056.6529965610507</v>
      </c>
      <c r="Z501" s="5">
        <v>1521476.4002250002</v>
      </c>
    </row>
    <row r="502" spans="1:26" ht="13" x14ac:dyDescent="0.3">
      <c r="A502" s="8"/>
      <c r="B502" s="8" t="s">
        <v>39</v>
      </c>
      <c r="C502" s="4">
        <v>577253.86258865253</v>
      </c>
      <c r="D502" s="4">
        <v>4063465.9595309994</v>
      </c>
      <c r="E502" s="4">
        <v>693887.62828191416</v>
      </c>
      <c r="F502" s="4">
        <v>18921.87491134747</v>
      </c>
      <c r="G502" s="4">
        <v>24590.157918086134</v>
      </c>
      <c r="H502" s="5">
        <v>5378119.4832310006</v>
      </c>
      <c r="J502" s="8"/>
      <c r="K502" s="8" t="s">
        <v>39</v>
      </c>
      <c r="L502" s="10">
        <v>99.683518263041165</v>
      </c>
      <c r="M502" s="10">
        <v>100.00439134353233</v>
      </c>
      <c r="N502" s="10">
        <v>100.23123807333592</v>
      </c>
      <c r="O502" s="10">
        <v>95.332193787220405</v>
      </c>
      <c r="P502" s="10">
        <v>94.97723458103782</v>
      </c>
      <c r="Q502" s="11">
        <v>99.957617542217875</v>
      </c>
      <c r="S502" s="8"/>
      <c r="T502" s="8" t="s">
        <v>39</v>
      </c>
      <c r="U502" s="4">
        <v>579086.56581062521</v>
      </c>
      <c r="V502" s="4">
        <v>4063287.5266169994</v>
      </c>
      <c r="W502" s="4">
        <v>692286.79762911773</v>
      </c>
      <c r="X502" s="4">
        <v>19848.357789374622</v>
      </c>
      <c r="Y502" s="4">
        <v>25890.581070882803</v>
      </c>
      <c r="Z502" s="5">
        <v>5380399.8289170004</v>
      </c>
    </row>
    <row r="503" spans="1:26" ht="13" x14ac:dyDescent="0.3">
      <c r="A503" s="8"/>
      <c r="B503" s="8" t="s">
        <v>4</v>
      </c>
      <c r="C503" s="4">
        <v>3022389.3889030046</v>
      </c>
      <c r="D503" s="4">
        <v>6007074.2896230007</v>
      </c>
      <c r="E503" s="4">
        <v>2570964.9291077657</v>
      </c>
      <c r="F503" s="4">
        <v>90283.045896995682</v>
      </c>
      <c r="G503" s="4">
        <v>89680.335192235943</v>
      </c>
      <c r="H503" s="5">
        <v>11780391.988723001</v>
      </c>
      <c r="J503" s="8"/>
      <c r="K503" s="8" t="s">
        <v>4</v>
      </c>
      <c r="L503" s="10">
        <v>97.9247021161367</v>
      </c>
      <c r="M503" s="10">
        <v>99.008604808332564</v>
      </c>
      <c r="N503" s="10">
        <v>98.036500964510637</v>
      </c>
      <c r="O503" s="10">
        <v>93.689285521777705</v>
      </c>
      <c r="P503" s="10">
        <v>93.143258711031038</v>
      </c>
      <c r="Q503" s="11">
        <v>98.426086789846934</v>
      </c>
      <c r="S503" s="8"/>
      <c r="T503" s="8" t="s">
        <v>4</v>
      </c>
      <c r="U503" s="4">
        <v>3086442.2598074512</v>
      </c>
      <c r="V503" s="4">
        <v>6067224.4611989986</v>
      </c>
      <c r="W503" s="4">
        <v>2622456.8439447456</v>
      </c>
      <c r="X503" s="4">
        <v>96364.323192548793</v>
      </c>
      <c r="Y503" s="4">
        <v>96282.153355254064</v>
      </c>
      <c r="Z503" s="5">
        <v>11968770.041498996</v>
      </c>
    </row>
    <row r="504" spans="1:26" ht="13" x14ac:dyDescent="0.3">
      <c r="A504" s="8"/>
      <c r="B504" s="8" t="s">
        <v>5</v>
      </c>
      <c r="C504" s="4">
        <v>509440.60878065607</v>
      </c>
      <c r="D504" s="4">
        <v>3330798.6627629986</v>
      </c>
      <c r="E504" s="4">
        <v>750579.72781876975</v>
      </c>
      <c r="F504" s="4">
        <v>16103.604419343792</v>
      </c>
      <c r="G504" s="4">
        <v>26507.239481230452</v>
      </c>
      <c r="H504" s="5">
        <v>4633429.8432629984</v>
      </c>
      <c r="J504" s="8"/>
      <c r="K504" s="8" t="s">
        <v>5</v>
      </c>
      <c r="L504" s="10">
        <v>98.930841096213896</v>
      </c>
      <c r="M504" s="10">
        <v>99.488609926388989</v>
      </c>
      <c r="N504" s="10">
        <v>99.65627371183642</v>
      </c>
      <c r="O504" s="10">
        <v>94.707167058412722</v>
      </c>
      <c r="P504" s="10">
        <v>94.700844006218972</v>
      </c>
      <c r="Q504" s="11">
        <v>99.407886232601371</v>
      </c>
      <c r="S504" s="8"/>
      <c r="T504" s="8" t="s">
        <v>5</v>
      </c>
      <c r="U504" s="4">
        <v>514946.2019484968</v>
      </c>
      <c r="V504" s="4">
        <v>3347919.5912250015</v>
      </c>
      <c r="W504" s="4">
        <v>753168.5661748976</v>
      </c>
      <c r="X504" s="4">
        <v>17003.57525150292</v>
      </c>
      <c r="Y504" s="4">
        <v>27990.499725102483</v>
      </c>
      <c r="Z504" s="5">
        <v>4661028.4343250012</v>
      </c>
    </row>
    <row r="505" spans="1:26" ht="13" x14ac:dyDescent="0.3">
      <c r="A505" s="8"/>
      <c r="B505" s="8" t="s">
        <v>6</v>
      </c>
      <c r="C505" s="4">
        <v>812051.27981178812</v>
      </c>
      <c r="D505" s="4">
        <v>7648200.0141689982</v>
      </c>
      <c r="E505" s="4">
        <v>1388667.1841071337</v>
      </c>
      <c r="F505" s="4">
        <v>24556.88638821198</v>
      </c>
      <c r="G505" s="4">
        <v>47681.713392865524</v>
      </c>
      <c r="H505" s="5">
        <v>9921157.0778689981</v>
      </c>
      <c r="J505" s="8"/>
      <c r="K505" s="8" t="s">
        <v>6</v>
      </c>
      <c r="L505" s="10">
        <v>95.343846019047646</v>
      </c>
      <c r="M505" s="10">
        <v>98.724924658807694</v>
      </c>
      <c r="N505" s="10">
        <v>95.234255160486029</v>
      </c>
      <c r="O505" s="10">
        <v>91.154458762315613</v>
      </c>
      <c r="P505" s="10">
        <v>90.511752617956716</v>
      </c>
      <c r="Q505" s="11">
        <v>97.875884995355534</v>
      </c>
      <c r="S505" s="8"/>
      <c r="T505" s="8" t="s">
        <v>6</v>
      </c>
      <c r="U505" s="4">
        <v>851708.12141305674</v>
      </c>
      <c r="V505" s="4">
        <v>7746979.8438450033</v>
      </c>
      <c r="W505" s="4">
        <v>1458159.337485227</v>
      </c>
      <c r="X505" s="4">
        <v>26939.86308694326</v>
      </c>
      <c r="Y505" s="4">
        <v>52680.134914773378</v>
      </c>
      <c r="Z505" s="5">
        <v>10136467.300745003</v>
      </c>
    </row>
    <row r="506" spans="1:26" ht="13" x14ac:dyDescent="0.3">
      <c r="A506" s="8"/>
      <c r="B506" s="8" t="s">
        <v>8</v>
      </c>
      <c r="C506" s="5">
        <v>5766156.3322546463</v>
      </c>
      <c r="D506" s="5">
        <v>26560420.986281998</v>
      </c>
      <c r="E506" s="5">
        <v>6233441.9770748857</v>
      </c>
      <c r="F506" s="5">
        <v>174973.0858453543</v>
      </c>
      <c r="G506" s="5">
        <v>214679.95912511452</v>
      </c>
      <c r="H506" s="5">
        <v>38949672.340581998</v>
      </c>
      <c r="J506" s="8"/>
      <c r="K506" s="8" t="s">
        <v>8</v>
      </c>
      <c r="L506" s="11">
        <v>98.252969337235783</v>
      </c>
      <c r="M506" s="11">
        <v>99.341892302231287</v>
      </c>
      <c r="N506" s="11">
        <v>98.27932077137234</v>
      </c>
      <c r="O506" s="11">
        <v>93.998003382578304</v>
      </c>
      <c r="P506" s="11">
        <v>93.290937491879561</v>
      </c>
      <c r="Q506" s="11">
        <v>98.94769442047388</v>
      </c>
      <c r="S506" s="8"/>
      <c r="T506" s="8" t="s">
        <v>8</v>
      </c>
      <c r="U506" s="5">
        <v>5868684.0419685878</v>
      </c>
      <c r="V506" s="5">
        <v>26736375.129110999</v>
      </c>
      <c r="W506" s="5">
        <v>6342577.3887629649</v>
      </c>
      <c r="X506" s="5">
        <v>186145.53453141113</v>
      </c>
      <c r="Y506" s="5">
        <v>230118.77133703491</v>
      </c>
      <c r="Z506" s="5">
        <v>39363900.865711004</v>
      </c>
    </row>
    <row r="507" spans="1:26" ht="13" x14ac:dyDescent="0.3">
      <c r="H507" s="3"/>
      <c r="Q507" s="3"/>
      <c r="Z507" s="3"/>
    </row>
    <row r="508" spans="1:26" x14ac:dyDescent="0.25">
      <c r="A508" s="8" t="s">
        <v>22</v>
      </c>
      <c r="B508" s="8"/>
      <c r="C508" s="8" t="s">
        <v>41</v>
      </c>
      <c r="D508" s="8" t="s">
        <v>42</v>
      </c>
      <c r="E508" s="8" t="s">
        <v>43</v>
      </c>
      <c r="F508" s="8" t="s">
        <v>44</v>
      </c>
      <c r="G508" s="8" t="s">
        <v>45</v>
      </c>
      <c r="H508" s="8" t="s">
        <v>8</v>
      </c>
      <c r="J508" s="8" t="s">
        <v>22</v>
      </c>
      <c r="K508" s="8"/>
      <c r="L508" s="8" t="s">
        <v>0</v>
      </c>
      <c r="M508" s="8" t="s">
        <v>1</v>
      </c>
      <c r="N508" s="8" t="s">
        <v>2</v>
      </c>
      <c r="O508" s="8" t="s">
        <v>7</v>
      </c>
      <c r="P508" s="8" t="s">
        <v>3</v>
      </c>
      <c r="Q508" s="8" t="s">
        <v>8</v>
      </c>
      <c r="S508" s="8" t="s">
        <v>22</v>
      </c>
      <c r="T508" s="8"/>
      <c r="U508" s="8" t="s">
        <v>41</v>
      </c>
      <c r="V508" s="8" t="s">
        <v>42</v>
      </c>
      <c r="W508" s="8" t="s">
        <v>43</v>
      </c>
      <c r="X508" s="8" t="s">
        <v>44</v>
      </c>
      <c r="Y508" s="8" t="s">
        <v>45</v>
      </c>
      <c r="Z508" s="8" t="s">
        <v>8</v>
      </c>
    </row>
    <row r="509" spans="1:26" ht="13" x14ac:dyDescent="0.3">
      <c r="A509" s="8" t="s">
        <v>9</v>
      </c>
      <c r="B509" s="8" t="s">
        <v>36</v>
      </c>
      <c r="C509" s="4">
        <v>130925.86294121052</v>
      </c>
      <c r="D509" s="4">
        <v>739242.97670700005</v>
      </c>
      <c r="E509" s="4">
        <v>109694.63145193663</v>
      </c>
      <c r="F509" s="4">
        <v>1724.4710587895065</v>
      </c>
      <c r="G509" s="4">
        <v>1740.335948063439</v>
      </c>
      <c r="H509" s="5">
        <v>983328.27810700017</v>
      </c>
      <c r="J509" s="8" t="s">
        <v>9</v>
      </c>
      <c r="K509" s="8" t="s">
        <v>36</v>
      </c>
      <c r="L509" s="10">
        <v>99.198886695228083</v>
      </c>
      <c r="M509" s="10">
        <v>100.00143142955717</v>
      </c>
      <c r="N509" s="10">
        <v>99.636840010888875</v>
      </c>
      <c r="O509" s="10">
        <v>94.55649536748318</v>
      </c>
      <c r="P509" s="10">
        <v>95.032713990269485</v>
      </c>
      <c r="Q509" s="11">
        <v>99.833820089469626</v>
      </c>
      <c r="S509" s="8" t="s">
        <v>9</v>
      </c>
      <c r="T509" s="8" t="s">
        <v>36</v>
      </c>
      <c r="U509" s="4">
        <v>131983.19789964805</v>
      </c>
      <c r="V509" s="4">
        <v>739232.3951160002</v>
      </c>
      <c r="W509" s="4">
        <v>110094.45044618896</v>
      </c>
      <c r="X509" s="4">
        <v>1823.7468003520476</v>
      </c>
      <c r="Y509" s="4">
        <v>1831.301953811015</v>
      </c>
      <c r="Z509" s="5">
        <v>984965.09221600008</v>
      </c>
    </row>
    <row r="510" spans="1:26" ht="13" x14ac:dyDescent="0.3">
      <c r="A510" s="8"/>
      <c r="B510" s="8" t="s">
        <v>37</v>
      </c>
      <c r="C510" s="4">
        <v>71921.446015609356</v>
      </c>
      <c r="D510" s="4">
        <v>383809.53082499991</v>
      </c>
      <c r="E510" s="4">
        <v>57288.405472563776</v>
      </c>
      <c r="F510" s="4">
        <v>911.52788439064545</v>
      </c>
      <c r="G510" s="4">
        <v>1062.4068274361887</v>
      </c>
      <c r="H510" s="5">
        <v>514993.31702499988</v>
      </c>
      <c r="J510" s="8"/>
      <c r="K510" s="8" t="s">
        <v>37</v>
      </c>
      <c r="L510" s="10">
        <v>99.941142813619393</v>
      </c>
      <c r="M510" s="10">
        <v>100.00930823683952</v>
      </c>
      <c r="N510" s="10">
        <v>99.446240621150565</v>
      </c>
      <c r="O510" s="10">
        <v>96.046935391428562</v>
      </c>
      <c r="P510" s="10">
        <v>96.305928687907496</v>
      </c>
      <c r="Q510" s="11">
        <v>99.921631800529639</v>
      </c>
      <c r="S510" s="8"/>
      <c r="T510" s="8" t="s">
        <v>37</v>
      </c>
      <c r="U510" s="4">
        <v>71963.801884611152</v>
      </c>
      <c r="V510" s="4">
        <v>383773.80824999994</v>
      </c>
      <c r="W510" s="4">
        <v>57607.411918977545</v>
      </c>
      <c r="X510" s="4">
        <v>949.04421538887777</v>
      </c>
      <c r="Y510" s="4">
        <v>1103.1582810224104</v>
      </c>
      <c r="Z510" s="5">
        <v>515397.22454999993</v>
      </c>
    </row>
    <row r="511" spans="1:26" ht="13" x14ac:dyDescent="0.3">
      <c r="A511" s="8"/>
      <c r="B511" s="8" t="s">
        <v>38</v>
      </c>
      <c r="C511" s="4">
        <v>151106.75067986868</v>
      </c>
      <c r="D511" s="4">
        <v>616507.07947500027</v>
      </c>
      <c r="E511" s="4">
        <v>154793.78351939004</v>
      </c>
      <c r="F511" s="4">
        <v>1564.8699201313443</v>
      </c>
      <c r="G511" s="4">
        <v>2228.5856806100519</v>
      </c>
      <c r="H511" s="5">
        <v>926201.06927500048</v>
      </c>
      <c r="J511" s="8"/>
      <c r="K511" s="8" t="s">
        <v>38</v>
      </c>
      <c r="L511" s="10">
        <v>99.411244890058157</v>
      </c>
      <c r="M511" s="10">
        <v>99.996616734829686</v>
      </c>
      <c r="N511" s="10">
        <v>99.458452528568642</v>
      </c>
      <c r="O511" s="10">
        <v>95.306689574593335</v>
      </c>
      <c r="P511" s="10">
        <v>94.703820055480222</v>
      </c>
      <c r="Q511" s="11">
        <v>99.788795988481581</v>
      </c>
      <c r="S511" s="8"/>
      <c r="T511" s="8" t="s">
        <v>38</v>
      </c>
      <c r="U511" s="4">
        <v>152001.66826899926</v>
      </c>
      <c r="V511" s="4">
        <v>616527.93825000036</v>
      </c>
      <c r="W511" s="4">
        <v>155636.62975243534</v>
      </c>
      <c r="X511" s="4">
        <v>1641.930831000665</v>
      </c>
      <c r="Y511" s="4">
        <v>2353.2162475647574</v>
      </c>
      <c r="Z511" s="5">
        <v>928161.38335000048</v>
      </c>
    </row>
    <row r="512" spans="1:26" ht="13" x14ac:dyDescent="0.3">
      <c r="A512" s="8"/>
      <c r="B512" s="8" t="s">
        <v>39</v>
      </c>
      <c r="C512" s="4">
        <v>353174.47201933153</v>
      </c>
      <c r="D512" s="4">
        <v>2125020.5487059997</v>
      </c>
      <c r="E512" s="4">
        <v>431958.86886156927</v>
      </c>
      <c r="F512" s="4">
        <v>3481.9390806686524</v>
      </c>
      <c r="G512" s="4">
        <v>5932.4214384307652</v>
      </c>
      <c r="H512" s="5">
        <v>2919568.2501059999</v>
      </c>
      <c r="J512" s="8"/>
      <c r="K512" s="8" t="s">
        <v>39</v>
      </c>
      <c r="L512" s="10">
        <v>99.942145834894163</v>
      </c>
      <c r="M512" s="10">
        <v>99.967442472899265</v>
      </c>
      <c r="N512" s="10">
        <v>99.813181773108028</v>
      </c>
      <c r="O512" s="10">
        <v>96.458742093730748</v>
      </c>
      <c r="P512" s="10">
        <v>95.936890763815057</v>
      </c>
      <c r="Q512" s="11">
        <v>99.928667325183795</v>
      </c>
      <c r="S512" s="8"/>
      <c r="T512" s="8" t="s">
        <v>39</v>
      </c>
      <c r="U512" s="4">
        <v>353378.91644109855</v>
      </c>
      <c r="V512" s="4">
        <v>2125712.6281710002</v>
      </c>
      <c r="W512" s="4">
        <v>432767.35716479179</v>
      </c>
      <c r="X512" s="4">
        <v>3609.7703589014122</v>
      </c>
      <c r="Y512" s="4">
        <v>6183.6707352082785</v>
      </c>
      <c r="Z512" s="5">
        <v>2921652.3428710001</v>
      </c>
    </row>
    <row r="513" spans="1:26" ht="13" x14ac:dyDescent="0.3">
      <c r="A513" s="8"/>
      <c r="B513" s="8" t="s">
        <v>4</v>
      </c>
      <c r="C513" s="4">
        <v>2586117.3254328649</v>
      </c>
      <c r="D513" s="4">
        <v>3575008.6024619997</v>
      </c>
      <c r="E513" s="4">
        <v>2062788.4574120385</v>
      </c>
      <c r="F513" s="4">
        <v>30247.235367137131</v>
      </c>
      <c r="G513" s="4">
        <v>27878.08598796259</v>
      </c>
      <c r="H513" s="5">
        <v>8282039.706662002</v>
      </c>
      <c r="J513" s="8"/>
      <c r="K513" s="8" t="s">
        <v>4</v>
      </c>
      <c r="L513" s="10">
        <v>99.212810304376362</v>
      </c>
      <c r="M513" s="10">
        <v>99.678103900383007</v>
      </c>
      <c r="N513" s="10">
        <v>99.201240257116979</v>
      </c>
      <c r="O513" s="10">
        <v>96.258713297799005</v>
      </c>
      <c r="P513" s="10">
        <v>95.299997354496853</v>
      </c>
      <c r="Q513" s="11">
        <v>99.385306235836225</v>
      </c>
      <c r="S513" s="8"/>
      <c r="T513" s="8" t="s">
        <v>4</v>
      </c>
      <c r="U513" s="4">
        <v>2606636.4993581772</v>
      </c>
      <c r="V513" s="4">
        <v>3586553.5785420001</v>
      </c>
      <c r="W513" s="4">
        <v>2079397.8503348883</v>
      </c>
      <c r="X513" s="4">
        <v>31422.854441820953</v>
      </c>
      <c r="Y513" s="4">
        <v>29252.976665111237</v>
      </c>
      <c r="Z513" s="5">
        <v>8333263.7593419971</v>
      </c>
    </row>
    <row r="514" spans="1:26" ht="13" x14ac:dyDescent="0.3">
      <c r="A514" s="8"/>
      <c r="B514" s="8" t="s">
        <v>5</v>
      </c>
      <c r="C514" s="4">
        <v>183796.63780615962</v>
      </c>
      <c r="D514" s="4">
        <v>908911.23714599991</v>
      </c>
      <c r="E514" s="4">
        <v>267605.79986564489</v>
      </c>
      <c r="F514" s="4">
        <v>2064.4072938403729</v>
      </c>
      <c r="G514" s="4">
        <v>3416.1739343551931</v>
      </c>
      <c r="H514" s="5">
        <v>1365794.2560459999</v>
      </c>
      <c r="J514" s="8"/>
      <c r="K514" s="8" t="s">
        <v>5</v>
      </c>
      <c r="L514" s="10">
        <v>99.885691380739715</v>
      </c>
      <c r="M514" s="10">
        <v>99.703912464106409</v>
      </c>
      <c r="N514" s="10">
        <v>99.389101409623322</v>
      </c>
      <c r="O514" s="10">
        <v>95.944073476230798</v>
      </c>
      <c r="P514" s="10">
        <v>95.100047363258057</v>
      </c>
      <c r="Q514" s="11">
        <v>99.648504795033048</v>
      </c>
      <c r="S514" s="8"/>
      <c r="T514" s="8" t="s">
        <v>5</v>
      </c>
      <c r="U514" s="4">
        <v>184006.97363706678</v>
      </c>
      <c r="V514" s="4">
        <v>911610.40192200034</v>
      </c>
      <c r="W514" s="4">
        <v>269250.64828057098</v>
      </c>
      <c r="X514" s="4">
        <v>2151.6777629332255</v>
      </c>
      <c r="Y514" s="4">
        <v>3592.1895194292338</v>
      </c>
      <c r="Z514" s="5">
        <v>1370611.8911220008</v>
      </c>
    </row>
    <row r="515" spans="1:26" ht="13" x14ac:dyDescent="0.3">
      <c r="A515" s="8"/>
      <c r="B515" s="8" t="s">
        <v>6</v>
      </c>
      <c r="C515" s="4">
        <v>752619.40328595205</v>
      </c>
      <c r="D515" s="4">
        <v>6441850.5720690014</v>
      </c>
      <c r="E515" s="4">
        <v>1364283.673221285</v>
      </c>
      <c r="F515" s="4">
        <v>8741.2458140482158</v>
      </c>
      <c r="G515" s="4">
        <v>17324.812278714853</v>
      </c>
      <c r="H515" s="5">
        <v>8584819.7066690009</v>
      </c>
      <c r="J515" s="8"/>
      <c r="K515" s="8" t="s">
        <v>6</v>
      </c>
      <c r="L515" s="10">
        <v>96.964461034371993</v>
      </c>
      <c r="M515" s="10">
        <v>99.842176598237103</v>
      </c>
      <c r="N515" s="10">
        <v>96.108276515683499</v>
      </c>
      <c r="O515" s="10">
        <v>94.385961672208737</v>
      </c>
      <c r="P515" s="10">
        <v>92.196003697971491</v>
      </c>
      <c r="Q515" s="11">
        <v>98.951397709542661</v>
      </c>
      <c r="S515" s="8"/>
      <c r="T515" s="8" t="s">
        <v>6</v>
      </c>
      <c r="U515" s="4">
        <v>776180.66996645636</v>
      </c>
      <c r="V515" s="4">
        <v>6452033.390649002</v>
      </c>
      <c r="W515" s="4">
        <v>1419527.7687646947</v>
      </c>
      <c r="X515" s="4">
        <v>9261.1715335438621</v>
      </c>
      <c r="Y515" s="4">
        <v>18791.283335305819</v>
      </c>
      <c r="Z515" s="5">
        <v>8675794.2842490021</v>
      </c>
    </row>
    <row r="516" spans="1:26" ht="13" x14ac:dyDescent="0.3">
      <c r="A516" s="8"/>
      <c r="B516" s="8" t="s">
        <v>8</v>
      </c>
      <c r="C516" s="5">
        <v>4229661.898180997</v>
      </c>
      <c r="D516" s="5">
        <v>14790350.547389999</v>
      </c>
      <c r="E516" s="5">
        <v>4448413.619804428</v>
      </c>
      <c r="F516" s="5">
        <v>48735.696419005864</v>
      </c>
      <c r="G516" s="5">
        <v>59582.822095573079</v>
      </c>
      <c r="H516" s="5">
        <v>23576744.583890006</v>
      </c>
      <c r="J516" s="8"/>
      <c r="K516" s="8" t="s">
        <v>8</v>
      </c>
      <c r="L516" s="11">
        <v>98.912811512824447</v>
      </c>
      <c r="M516" s="11">
        <v>99.830625438755973</v>
      </c>
      <c r="N516" s="11">
        <v>98.323082095638952</v>
      </c>
      <c r="O516" s="11">
        <v>95.822864058021239</v>
      </c>
      <c r="P516" s="11">
        <v>94.414359517977445</v>
      </c>
      <c r="Q516" s="11">
        <v>99.354815054619948</v>
      </c>
      <c r="S516" s="8"/>
      <c r="T516" s="8" t="s">
        <v>8</v>
      </c>
      <c r="U516" s="5">
        <v>4276151.7274560574</v>
      </c>
      <c r="V516" s="5">
        <v>14815444.140900003</v>
      </c>
      <c r="W516" s="5">
        <v>4524282.116662547</v>
      </c>
      <c r="X516" s="5">
        <v>50860.195943941049</v>
      </c>
      <c r="Y516" s="5">
        <v>63107.796737452751</v>
      </c>
      <c r="Z516" s="5">
        <v>23729845.977699999</v>
      </c>
    </row>
    <row r="517" spans="1:26" x14ac:dyDescent="0.25">
      <c r="Z517" s="1"/>
    </row>
    <row r="518" spans="1:26" x14ac:dyDescent="0.25">
      <c r="A518" s="8" t="s">
        <v>22</v>
      </c>
      <c r="B518" s="8"/>
      <c r="C518" s="8" t="s">
        <v>0</v>
      </c>
      <c r="D518" s="8" t="s">
        <v>1</v>
      </c>
      <c r="E518" s="8" t="s">
        <v>2</v>
      </c>
      <c r="F518" s="8" t="s">
        <v>7</v>
      </c>
      <c r="G518" s="8" t="s">
        <v>3</v>
      </c>
      <c r="H518" s="8" t="s">
        <v>8</v>
      </c>
      <c r="J518" s="8" t="s">
        <v>22</v>
      </c>
      <c r="K518" s="8"/>
      <c r="L518" s="8" t="s">
        <v>0</v>
      </c>
      <c r="M518" s="8" t="s">
        <v>1</v>
      </c>
      <c r="N518" s="8" t="s">
        <v>2</v>
      </c>
      <c r="O518" s="8" t="s">
        <v>7</v>
      </c>
      <c r="P518" s="8" t="s">
        <v>3</v>
      </c>
      <c r="Q518" s="8" t="s">
        <v>8</v>
      </c>
      <c r="S518" s="8" t="s">
        <v>22</v>
      </c>
      <c r="T518" s="8"/>
      <c r="U518" s="8" t="s">
        <v>0</v>
      </c>
      <c r="V518" s="8" t="s">
        <v>1</v>
      </c>
      <c r="W518" s="8" t="s">
        <v>2</v>
      </c>
      <c r="X518" s="8" t="s">
        <v>7</v>
      </c>
      <c r="Y518" s="8" t="s">
        <v>3</v>
      </c>
      <c r="Z518" s="8" t="s">
        <v>8</v>
      </c>
    </row>
    <row r="519" spans="1:26" ht="13" x14ac:dyDescent="0.3">
      <c r="A519" s="8" t="s">
        <v>8</v>
      </c>
      <c r="B519" s="8" t="s">
        <v>36</v>
      </c>
      <c r="C519" s="4">
        <v>620764.14588123758</v>
      </c>
      <c r="D519" s="4">
        <v>4300008.6146280002</v>
      </c>
      <c r="E519" s="4">
        <v>605692.85388375726</v>
      </c>
      <c r="F519" s="4">
        <v>16038.519318762572</v>
      </c>
      <c r="G519" s="4">
        <v>17188.728216242798</v>
      </c>
      <c r="H519" s="5">
        <v>5559692.8619280001</v>
      </c>
      <c r="J519" s="8" t="s">
        <v>8</v>
      </c>
      <c r="K519" s="8" t="s">
        <v>36</v>
      </c>
      <c r="L519" s="10">
        <v>100.54490478009154</v>
      </c>
      <c r="M519" s="10">
        <v>99.997516098350019</v>
      </c>
      <c r="N519" s="10">
        <v>100.60371658915028</v>
      </c>
      <c r="O519" s="10">
        <v>96.287514921404949</v>
      </c>
      <c r="P519" s="10">
        <v>95.564566984810668</v>
      </c>
      <c r="Q519" s="11">
        <v>100.09859159786907</v>
      </c>
      <c r="S519" s="8" t="s">
        <v>8</v>
      </c>
      <c r="T519" s="8" t="s">
        <v>36</v>
      </c>
      <c r="U519" s="4">
        <v>617399.90429047809</v>
      </c>
      <c r="V519" s="4">
        <v>4300115.4252659995</v>
      </c>
      <c r="W519" s="4">
        <v>602058.12908216042</v>
      </c>
      <c r="X519" s="4">
        <v>16656.904409521914</v>
      </c>
      <c r="Y519" s="4">
        <v>17986.507717839424</v>
      </c>
      <c r="Z519" s="5">
        <v>5554216.870765999</v>
      </c>
    </row>
    <row r="520" spans="1:26" ht="13" x14ac:dyDescent="0.3">
      <c r="A520" s="8"/>
      <c r="B520" s="8" t="s">
        <v>37</v>
      </c>
      <c r="C520" s="4">
        <v>195802.37617105132</v>
      </c>
      <c r="D520" s="4">
        <v>1260298.9780499998</v>
      </c>
      <c r="E520" s="4">
        <v>181069.36395334761</v>
      </c>
      <c r="F520" s="4">
        <v>4301.274828948639</v>
      </c>
      <c r="G520" s="4">
        <v>5067.198846652318</v>
      </c>
      <c r="H520" s="5">
        <v>1646539.1918499996</v>
      </c>
      <c r="J520" s="8"/>
      <c r="K520" s="8" t="s">
        <v>37</v>
      </c>
      <c r="L520" s="10">
        <v>100.73763676650414</v>
      </c>
      <c r="M520" s="10">
        <v>100.0014312642067</v>
      </c>
      <c r="N520" s="10">
        <v>101.92968761230779</v>
      </c>
      <c r="O520" s="10">
        <v>96.732130036814098</v>
      </c>
      <c r="P520" s="10">
        <v>98.074149644800698</v>
      </c>
      <c r="Q520" s="11">
        <v>100.28228720961765</v>
      </c>
      <c r="S520" s="8"/>
      <c r="T520" s="8" t="s">
        <v>37</v>
      </c>
      <c r="U520" s="4">
        <v>194368.64160799608</v>
      </c>
      <c r="V520" s="4">
        <v>1260280.9401000002</v>
      </c>
      <c r="W520" s="4">
        <v>177641.43910854476</v>
      </c>
      <c r="X520" s="4">
        <v>4446.5833920039486</v>
      </c>
      <c r="Y520" s="4">
        <v>5166.7017914551452</v>
      </c>
      <c r="Z520" s="5">
        <v>1641904.3060000001</v>
      </c>
    </row>
    <row r="521" spans="1:26" ht="13" x14ac:dyDescent="0.3">
      <c r="A521" s="8"/>
      <c r="B521" s="8" t="s">
        <v>38</v>
      </c>
      <c r="C521" s="4">
        <v>382408.72975494445</v>
      </c>
      <c r="D521" s="4">
        <v>1690134.0545250005</v>
      </c>
      <c r="E521" s="4">
        <v>364357.11036608904</v>
      </c>
      <c r="F521" s="4">
        <v>8968.7489450556859</v>
      </c>
      <c r="G521" s="4">
        <v>8995.9145339110291</v>
      </c>
      <c r="H521" s="5">
        <v>2454864.5581250009</v>
      </c>
      <c r="J521" s="8"/>
      <c r="K521" s="8" t="s">
        <v>38</v>
      </c>
      <c r="L521" s="10">
        <v>100.45384837763693</v>
      </c>
      <c r="M521" s="10">
        <v>100.00192722450916</v>
      </c>
      <c r="N521" s="10">
        <v>101.16962490944171</v>
      </c>
      <c r="O521" s="10">
        <v>96.431428580340267</v>
      </c>
      <c r="P521" s="10">
        <v>95.600845245823223</v>
      </c>
      <c r="Q521" s="11">
        <v>100.21336928198308</v>
      </c>
      <c r="S521" s="8"/>
      <c r="T521" s="8" t="s">
        <v>38</v>
      </c>
      <c r="U521" s="4">
        <v>380681.01514374273</v>
      </c>
      <c r="V521" s="4">
        <v>1690101.4824750004</v>
      </c>
      <c r="W521" s="4">
        <v>360144.76745587424</v>
      </c>
      <c r="X521" s="4">
        <v>9300.6492562572785</v>
      </c>
      <c r="Y521" s="4">
        <v>9409.8692441258081</v>
      </c>
      <c r="Z521" s="5">
        <v>2449637.7835750007</v>
      </c>
    </row>
    <row r="522" spans="1:26" ht="13" x14ac:dyDescent="0.3">
      <c r="A522" s="8"/>
      <c r="B522" s="8" t="s">
        <v>39</v>
      </c>
      <c r="C522" s="4">
        <v>930428.33460798406</v>
      </c>
      <c r="D522" s="4">
        <v>6188486.5082369987</v>
      </c>
      <c r="E522" s="4">
        <v>1125846.4971434835</v>
      </c>
      <c r="F522" s="4">
        <v>22403.813992016123</v>
      </c>
      <c r="G522" s="4">
        <v>30522.579356516901</v>
      </c>
      <c r="H522" s="5">
        <v>8297687.733337</v>
      </c>
      <c r="J522" s="8"/>
      <c r="K522" s="8" t="s">
        <v>39</v>
      </c>
      <c r="L522" s="10">
        <v>99.781531039752764</v>
      </c>
      <c r="M522" s="10">
        <v>99.991700653770323</v>
      </c>
      <c r="N522" s="10">
        <v>100.07042704088489</v>
      </c>
      <c r="O522" s="10">
        <v>95.505548654199018</v>
      </c>
      <c r="P522" s="10">
        <v>95.162248962329627</v>
      </c>
      <c r="Q522" s="11">
        <v>99.94742940226476</v>
      </c>
      <c r="S522" s="8"/>
      <c r="T522" s="8" t="s">
        <v>39</v>
      </c>
      <c r="U522" s="4">
        <v>932465.48225172376</v>
      </c>
      <c r="V522" s="4">
        <v>6189000.1547879996</v>
      </c>
      <c r="W522" s="4">
        <v>1125054.1547939095</v>
      </c>
      <c r="X522" s="4">
        <v>23458.128148276035</v>
      </c>
      <c r="Y522" s="4">
        <v>32074.251806091081</v>
      </c>
      <c r="Z522" s="5">
        <v>8302052.1717880005</v>
      </c>
    </row>
    <row r="523" spans="1:26" ht="13" x14ac:dyDescent="0.3">
      <c r="A523" s="8"/>
      <c r="B523" s="8" t="s">
        <v>4</v>
      </c>
      <c r="C523" s="4">
        <v>5608506.71433587</v>
      </c>
      <c r="D523" s="4">
        <v>9582082.8920850009</v>
      </c>
      <c r="E523" s="4">
        <v>4633753.3865198046</v>
      </c>
      <c r="F523" s="4">
        <v>120530.28126413282</v>
      </c>
      <c r="G523" s="4">
        <v>117558.42118019854</v>
      </c>
      <c r="H523" s="5">
        <v>20062431.695385002</v>
      </c>
      <c r="J523" s="8"/>
      <c r="K523" s="8" t="s">
        <v>4</v>
      </c>
      <c r="L523" s="10">
        <v>98.514476113761816</v>
      </c>
      <c r="M523" s="10">
        <v>99.257335860003664</v>
      </c>
      <c r="N523" s="10">
        <v>98.551607563656049</v>
      </c>
      <c r="O523" s="10">
        <v>94.32110755978924</v>
      </c>
      <c r="P523" s="10">
        <v>93.645835361884195</v>
      </c>
      <c r="Q523" s="11">
        <v>98.81981230153373</v>
      </c>
      <c r="S523" s="8"/>
      <c r="T523" s="8" t="s">
        <v>4</v>
      </c>
      <c r="U523" s="4">
        <v>5693078.7591656279</v>
      </c>
      <c r="V523" s="4">
        <v>9653778.0397409983</v>
      </c>
      <c r="W523" s="4">
        <v>4701854.6942796335</v>
      </c>
      <c r="X523" s="4">
        <v>127787.17763436974</v>
      </c>
      <c r="Y523" s="4">
        <v>125535.13002036529</v>
      </c>
      <c r="Z523" s="5">
        <v>20302033.800840992</v>
      </c>
    </row>
    <row r="524" spans="1:26" ht="13" x14ac:dyDescent="0.3">
      <c r="A524" s="8"/>
      <c r="B524" s="8" t="s">
        <v>5</v>
      </c>
      <c r="C524" s="4">
        <v>693237.24658681569</v>
      </c>
      <c r="D524" s="4">
        <v>4239709.899908999</v>
      </c>
      <c r="E524" s="4">
        <v>1018185.5276844146</v>
      </c>
      <c r="F524" s="4">
        <v>18168.011713184165</v>
      </c>
      <c r="G524" s="4">
        <v>29923.413415585645</v>
      </c>
      <c r="H524" s="5">
        <v>5999224.0993089983</v>
      </c>
      <c r="J524" s="8"/>
      <c r="K524" s="8" t="s">
        <v>5</v>
      </c>
      <c r="L524" s="10">
        <v>99.182215748006413</v>
      </c>
      <c r="M524" s="10">
        <v>99.534688257392474</v>
      </c>
      <c r="N524" s="10">
        <v>99.585914788063846</v>
      </c>
      <c r="O524" s="10">
        <v>94.846106702386251</v>
      </c>
      <c r="P524" s="10">
        <v>94.746249073031791</v>
      </c>
      <c r="Q524" s="11">
        <v>99.462563674408059</v>
      </c>
      <c r="S524" s="8"/>
      <c r="T524" s="8" t="s">
        <v>5</v>
      </c>
      <c r="U524" s="4">
        <v>698953.17558556353</v>
      </c>
      <c r="V524" s="4">
        <v>4259529.9931470016</v>
      </c>
      <c r="W524" s="4">
        <v>1022419.2144554686</v>
      </c>
      <c r="X524" s="4">
        <v>19155.253014436144</v>
      </c>
      <c r="Y524" s="4">
        <v>31582.689244531717</v>
      </c>
      <c r="Z524" s="5">
        <v>6031640.3254470024</v>
      </c>
    </row>
    <row r="525" spans="1:26" ht="13" x14ac:dyDescent="0.3">
      <c r="A525" s="8"/>
      <c r="B525" s="8" t="s">
        <v>6</v>
      </c>
      <c r="C525" s="4">
        <v>1564670.6830977402</v>
      </c>
      <c r="D525" s="4">
        <v>14090050.586238001</v>
      </c>
      <c r="E525" s="4">
        <v>2752950.8573284186</v>
      </c>
      <c r="F525" s="4">
        <v>33298.132202260196</v>
      </c>
      <c r="G525" s="4">
        <v>65006.525671580377</v>
      </c>
      <c r="H525" s="5">
        <v>18505976.784538001</v>
      </c>
      <c r="J525" s="8"/>
      <c r="K525" s="8" t="s">
        <v>6</v>
      </c>
      <c r="L525" s="10">
        <v>96.116558537871583</v>
      </c>
      <c r="M525" s="10">
        <v>99.23260407989973</v>
      </c>
      <c r="N525" s="10">
        <v>95.665399179410642</v>
      </c>
      <c r="O525" s="10">
        <v>91.981161730156472</v>
      </c>
      <c r="P525" s="10">
        <v>90.954576337245612</v>
      </c>
      <c r="Q525" s="11">
        <v>98.371887404009328</v>
      </c>
      <c r="S525" s="8"/>
      <c r="T525" s="8" t="s">
        <v>6</v>
      </c>
      <c r="U525" s="4">
        <v>1627888.7913795132</v>
      </c>
      <c r="V525" s="4">
        <v>14199013.234494004</v>
      </c>
      <c r="W525" s="4">
        <v>2877687.106249922</v>
      </c>
      <c r="X525" s="4">
        <v>36201.034620487124</v>
      </c>
      <c r="Y525" s="4">
        <v>71471.418250079194</v>
      </c>
      <c r="Z525" s="5">
        <v>18812261.584994003</v>
      </c>
    </row>
    <row r="526" spans="1:26" ht="13" x14ac:dyDescent="0.3">
      <c r="A526" s="8"/>
      <c r="B526" s="8" t="s">
        <v>8</v>
      </c>
      <c r="C526" s="5">
        <v>9995818.2304356433</v>
      </c>
      <c r="D526" s="5">
        <v>41350771.533671997</v>
      </c>
      <c r="E526" s="5">
        <v>10681855.596879315</v>
      </c>
      <c r="F526" s="5">
        <v>223708.78226436017</v>
      </c>
      <c r="G526" s="5">
        <v>274262.78122068761</v>
      </c>
      <c r="H526" s="5">
        <v>62526416.924472004</v>
      </c>
      <c r="J526" s="8"/>
      <c r="K526" s="8" t="s">
        <v>8</v>
      </c>
      <c r="L526" s="11">
        <v>98.531099542901188</v>
      </c>
      <c r="M526" s="11">
        <v>99.5161517837942</v>
      </c>
      <c r="N526" s="11">
        <v>98.297540255730453</v>
      </c>
      <c r="O526" s="11">
        <v>94.389608983579052</v>
      </c>
      <c r="P526" s="11">
        <v>93.53271875112533</v>
      </c>
      <c r="Q526" s="11">
        <v>99.100814347978059</v>
      </c>
      <c r="S526" s="8"/>
      <c r="T526" s="8" t="s">
        <v>8</v>
      </c>
      <c r="U526" s="5">
        <v>10144835.769424645</v>
      </c>
      <c r="V526" s="5">
        <v>41551819.270011</v>
      </c>
      <c r="W526" s="5">
        <v>10866859.505425513</v>
      </c>
      <c r="X526" s="5">
        <v>237005.73047535217</v>
      </c>
      <c r="Y526" s="5">
        <v>293226.56807448767</v>
      </c>
      <c r="Z526" s="5">
        <v>63093746.843410999</v>
      </c>
    </row>
    <row r="528" spans="1:26" ht="13" x14ac:dyDescent="0.3">
      <c r="C528" s="2" t="s">
        <v>49</v>
      </c>
      <c r="L528" s="2" t="s">
        <v>50</v>
      </c>
      <c r="Q528" s="1"/>
      <c r="U528" s="2" t="s">
        <v>51</v>
      </c>
      <c r="Z528" s="1"/>
    </row>
    <row r="529" spans="1:26" x14ac:dyDescent="0.25">
      <c r="A529" s="8" t="s">
        <v>23</v>
      </c>
      <c r="B529" s="8"/>
      <c r="C529" s="8" t="s">
        <v>41</v>
      </c>
      <c r="D529" s="8" t="s">
        <v>42</v>
      </c>
      <c r="E529" s="8" t="s">
        <v>43</v>
      </c>
      <c r="F529" s="8" t="s">
        <v>44</v>
      </c>
      <c r="G529" s="8" t="s">
        <v>45</v>
      </c>
      <c r="H529" s="8" t="s">
        <v>8</v>
      </c>
      <c r="J529" s="8" t="s">
        <v>23</v>
      </c>
      <c r="K529" s="8"/>
      <c r="L529" s="8" t="s">
        <v>0</v>
      </c>
      <c r="M529" s="8" t="s">
        <v>1</v>
      </c>
      <c r="N529" s="8" t="s">
        <v>2</v>
      </c>
      <c r="O529" s="8" t="s">
        <v>7</v>
      </c>
      <c r="P529" s="8" t="s">
        <v>3</v>
      </c>
      <c r="Q529" s="8" t="s">
        <v>8</v>
      </c>
      <c r="S529" s="8" t="s">
        <v>23</v>
      </c>
      <c r="T529" s="8"/>
      <c r="U529" s="8" t="s">
        <v>41</v>
      </c>
      <c r="V529" s="8" t="s">
        <v>42</v>
      </c>
      <c r="W529" s="8" t="s">
        <v>43</v>
      </c>
      <c r="X529" s="8" t="s">
        <v>44</v>
      </c>
      <c r="Y529" s="8" t="s">
        <v>45</v>
      </c>
      <c r="Z529" s="8" t="s">
        <v>8</v>
      </c>
    </row>
    <row r="530" spans="1:26" ht="13" x14ac:dyDescent="0.3">
      <c r="A530" s="8" t="s">
        <v>10</v>
      </c>
      <c r="B530" s="8" t="s">
        <v>36</v>
      </c>
      <c r="C530" s="4">
        <v>196424.32149041537</v>
      </c>
      <c r="D530" s="4">
        <v>1358523.5976630007</v>
      </c>
      <c r="E530" s="4">
        <v>199826.59283468907</v>
      </c>
      <c r="F530" s="4">
        <v>1184.9421095846949</v>
      </c>
      <c r="G530" s="4">
        <v>1396.9894653109229</v>
      </c>
      <c r="H530" s="5">
        <v>1757356.443563001</v>
      </c>
      <c r="J530" s="8" t="s">
        <v>10</v>
      </c>
      <c r="K530" s="8" t="s">
        <v>36</v>
      </c>
      <c r="L530" s="10">
        <v>100.99905298746678</v>
      </c>
      <c r="M530" s="10">
        <v>100.00084972805108</v>
      </c>
      <c r="N530" s="10">
        <v>100.33312566535342</v>
      </c>
      <c r="O530" s="10">
        <v>94.902096090431499</v>
      </c>
      <c r="P530" s="10">
        <v>82.435767722045895</v>
      </c>
      <c r="Q530" s="11">
        <v>100.12857823241954</v>
      </c>
      <c r="S530" s="8" t="s">
        <v>10</v>
      </c>
      <c r="T530" s="8" t="s">
        <v>36</v>
      </c>
      <c r="U530" s="4">
        <v>194481.34975561616</v>
      </c>
      <c r="V530" s="4">
        <v>1358512.0540050005</v>
      </c>
      <c r="W530" s="4">
        <v>199163.12933495332</v>
      </c>
      <c r="X530" s="4">
        <v>1248.594244383783</v>
      </c>
      <c r="Y530" s="4">
        <v>1694.6399650467795</v>
      </c>
      <c r="Z530" s="5">
        <v>1755099.7673050007</v>
      </c>
    </row>
    <row r="531" spans="1:26" ht="13" x14ac:dyDescent="0.3">
      <c r="A531" s="8"/>
      <c r="B531" s="8" t="s">
        <v>37</v>
      </c>
      <c r="C531" s="4">
        <v>60777.156143324304</v>
      </c>
      <c r="D531" s="4">
        <v>392403.60127500002</v>
      </c>
      <c r="E531" s="4">
        <v>55049.290625699308</v>
      </c>
      <c r="F531" s="4">
        <v>367.19225667569583</v>
      </c>
      <c r="G531" s="4">
        <v>381.91707430068232</v>
      </c>
      <c r="H531" s="5">
        <v>508979.15737500007</v>
      </c>
      <c r="J531" s="8"/>
      <c r="K531" s="8" t="s">
        <v>37</v>
      </c>
      <c r="L531" s="10">
        <v>100.87452049185327</v>
      </c>
      <c r="M531" s="10">
        <v>100.01031312481949</v>
      </c>
      <c r="N531" s="10">
        <v>100.8858480222667</v>
      </c>
      <c r="O531" s="10">
        <v>94.627013055545319</v>
      </c>
      <c r="P531" s="10">
        <v>81.899406543115788</v>
      </c>
      <c r="Q531" s="11">
        <v>100.18610575281137</v>
      </c>
      <c r="S531" s="8"/>
      <c r="T531" s="8" t="s">
        <v>37</v>
      </c>
      <c r="U531" s="4">
        <v>60250.255314207643</v>
      </c>
      <c r="V531" s="4">
        <v>392363.13637499994</v>
      </c>
      <c r="W531" s="4">
        <v>54565.919506915656</v>
      </c>
      <c r="X531" s="4">
        <v>388.04168579236125</v>
      </c>
      <c r="Y531" s="4">
        <v>466.32459308435017</v>
      </c>
      <c r="Z531" s="5">
        <v>508033.67747499997</v>
      </c>
    </row>
    <row r="532" spans="1:26" ht="13" x14ac:dyDescent="0.3">
      <c r="A532" s="8"/>
      <c r="B532" s="8" t="s">
        <v>38</v>
      </c>
      <c r="C532" s="4">
        <v>68022.161807362005</v>
      </c>
      <c r="D532" s="4">
        <v>272774.09354999993</v>
      </c>
      <c r="E532" s="4">
        <v>56811.175068232566</v>
      </c>
      <c r="F532" s="4">
        <v>401.57869263796835</v>
      </c>
      <c r="G532" s="4">
        <v>330.44203176744128</v>
      </c>
      <c r="H532" s="5">
        <v>398339.45114999992</v>
      </c>
      <c r="J532" s="8"/>
      <c r="K532" s="8" t="s">
        <v>38</v>
      </c>
      <c r="L532" s="10">
        <v>100.69181388029406</v>
      </c>
      <c r="M532" s="10">
        <v>100.02437572159491</v>
      </c>
      <c r="N532" s="10">
        <v>104.01155112773401</v>
      </c>
      <c r="O532" s="10">
        <v>94.084489258139968</v>
      </c>
      <c r="P532" s="10">
        <v>81.724755193822773</v>
      </c>
      <c r="Q532" s="11">
        <v>100.66355998218614</v>
      </c>
      <c r="S532" s="8"/>
      <c r="T532" s="8" t="s">
        <v>38</v>
      </c>
      <c r="U532" s="4">
        <v>67554.80826696509</v>
      </c>
      <c r="V532" s="4">
        <v>272707.61910000001</v>
      </c>
      <c r="W532" s="4">
        <v>54620.06330283852</v>
      </c>
      <c r="X532" s="4">
        <v>426.8277330348846</v>
      </c>
      <c r="Y532" s="4">
        <v>404.33529716148723</v>
      </c>
      <c r="Z532" s="5">
        <v>395713.65370000002</v>
      </c>
    </row>
    <row r="533" spans="1:26" ht="13" x14ac:dyDescent="0.3">
      <c r="A533" s="8"/>
      <c r="B533" s="8" t="s">
        <v>39</v>
      </c>
      <c r="C533" s="4">
        <v>175526.78205152036</v>
      </c>
      <c r="D533" s="4">
        <v>1191785.0616209998</v>
      </c>
      <c r="E533" s="4">
        <v>212146.82969447039</v>
      </c>
      <c r="F533" s="4">
        <v>863.85424847961383</v>
      </c>
      <c r="G533" s="4">
        <v>1361.3951055296141</v>
      </c>
      <c r="H533" s="5">
        <v>1581683.9227209999</v>
      </c>
      <c r="J533" s="8"/>
      <c r="K533" s="8" t="s">
        <v>39</v>
      </c>
      <c r="L533" s="10">
        <v>99.783578098059238</v>
      </c>
      <c r="M533" s="10">
        <v>99.993995910607552</v>
      </c>
      <c r="N533" s="10">
        <v>100.06908366210403</v>
      </c>
      <c r="O533" s="10">
        <v>93.070810512284169</v>
      </c>
      <c r="P533" s="10">
        <v>79.900923704128971</v>
      </c>
      <c r="Q533" s="11">
        <v>99.954968407948087</v>
      </c>
      <c r="S533" s="8"/>
      <c r="T533" s="8" t="s">
        <v>39</v>
      </c>
      <c r="U533" s="4">
        <v>175907.48437486059</v>
      </c>
      <c r="V533" s="4">
        <v>1191856.621758</v>
      </c>
      <c r="W533" s="4">
        <v>212000.37207376768</v>
      </c>
      <c r="X533" s="4">
        <v>928.16882513943074</v>
      </c>
      <c r="Y533" s="4">
        <v>1703.8540262323181</v>
      </c>
      <c r="Z533" s="5">
        <v>1582396.5010580001</v>
      </c>
    </row>
    <row r="534" spans="1:26" ht="13" x14ac:dyDescent="0.3">
      <c r="A534" s="8"/>
      <c r="B534" s="8" t="s">
        <v>4</v>
      </c>
      <c r="C534" s="4">
        <v>1004320.9925919669</v>
      </c>
      <c r="D534" s="4">
        <v>2098426.1016840003</v>
      </c>
      <c r="E534" s="4">
        <v>898683.26889528008</v>
      </c>
      <c r="F534" s="4">
        <v>4446.4155080332739</v>
      </c>
      <c r="G534" s="4">
        <v>5745.542004719754</v>
      </c>
      <c r="H534" s="5">
        <v>4011622.3206840004</v>
      </c>
      <c r="J534" s="8"/>
      <c r="K534" s="8" t="s">
        <v>4</v>
      </c>
      <c r="L534" s="10">
        <v>96.007300758554663</v>
      </c>
      <c r="M534" s="10">
        <v>99.006342958092503</v>
      </c>
      <c r="N534" s="10">
        <v>97.223664500321391</v>
      </c>
      <c r="O534" s="10">
        <v>90.066952146667973</v>
      </c>
      <c r="P534" s="10">
        <v>76.838842294345426</v>
      </c>
      <c r="Q534" s="11">
        <v>97.788753099813277</v>
      </c>
      <c r="S534" s="8"/>
      <c r="T534" s="8" t="s">
        <v>4</v>
      </c>
      <c r="U534" s="4">
        <v>1046088.1460647434</v>
      </c>
      <c r="V534" s="4">
        <v>2119486.5288300002</v>
      </c>
      <c r="W534" s="4">
        <v>924346.22117366223</v>
      </c>
      <c r="X534" s="4">
        <v>4936.7891352563875</v>
      </c>
      <c r="Y534" s="4">
        <v>7477.3927263380547</v>
      </c>
      <c r="Z534" s="5">
        <v>4102335.0779300001</v>
      </c>
    </row>
    <row r="535" spans="1:26" ht="13" x14ac:dyDescent="0.3">
      <c r="A535" s="8"/>
      <c r="B535" s="8" t="s">
        <v>5</v>
      </c>
      <c r="C535" s="4">
        <v>196797.42923885141</v>
      </c>
      <c r="D535" s="4">
        <v>1157692.7441970003</v>
      </c>
      <c r="E535" s="4">
        <v>253455.83301622927</v>
      </c>
      <c r="F535" s="4">
        <v>887.15036114859186</v>
      </c>
      <c r="G535" s="4">
        <v>1660.5899837707548</v>
      </c>
      <c r="H535" s="5">
        <v>1610493.7467970005</v>
      </c>
      <c r="J535" s="8"/>
      <c r="K535" s="8" t="s">
        <v>5</v>
      </c>
      <c r="L535" s="10">
        <v>98.440067279298177</v>
      </c>
      <c r="M535" s="10">
        <v>99.509424174019415</v>
      </c>
      <c r="N535" s="10">
        <v>98.799908410125028</v>
      </c>
      <c r="O535" s="10">
        <v>92.266760983486591</v>
      </c>
      <c r="P535" s="10">
        <v>78.465263363715096</v>
      </c>
      <c r="Q535" s="11">
        <v>99.233812997135857</v>
      </c>
      <c r="S535" s="8"/>
      <c r="T535" s="8" t="s">
        <v>5</v>
      </c>
      <c r="U535" s="4">
        <v>199915.98408856193</v>
      </c>
      <c r="V535" s="4">
        <v>1163400.103866</v>
      </c>
      <c r="W535" s="4">
        <v>256534.48175692346</v>
      </c>
      <c r="X535" s="4">
        <v>961.50591143799795</v>
      </c>
      <c r="Y535" s="4">
        <v>2116.3377430765954</v>
      </c>
      <c r="Z535" s="5">
        <v>1622928.4133659999</v>
      </c>
    </row>
    <row r="536" spans="1:26" ht="13" x14ac:dyDescent="0.3">
      <c r="A536" s="8"/>
      <c r="B536" s="8" t="s">
        <v>6</v>
      </c>
      <c r="C536" s="4">
        <v>282609.3861913099</v>
      </c>
      <c r="D536" s="4">
        <v>2582443.9745939989</v>
      </c>
      <c r="E536" s="4">
        <v>517120.37476153142</v>
      </c>
      <c r="F536" s="4">
        <v>1448.6567086901746</v>
      </c>
      <c r="G536" s="4">
        <v>2833.9708384686451</v>
      </c>
      <c r="H536" s="5">
        <v>3386456.3630939992</v>
      </c>
      <c r="J536" s="8"/>
      <c r="K536" s="8" t="s">
        <v>6</v>
      </c>
      <c r="L536" s="10">
        <v>94.230915831569533</v>
      </c>
      <c r="M536" s="10">
        <v>98.764166804822054</v>
      </c>
      <c r="N536" s="10">
        <v>94.383665942270028</v>
      </c>
      <c r="O536" s="10">
        <v>88.510561179349551</v>
      </c>
      <c r="P536" s="10">
        <v>73.97528395909201</v>
      </c>
      <c r="Q536" s="11">
        <v>97.647866351603994</v>
      </c>
      <c r="S536" s="8"/>
      <c r="T536" s="8" t="s">
        <v>6</v>
      </c>
      <c r="U536" s="4">
        <v>299911.53508096247</v>
      </c>
      <c r="V536" s="4">
        <v>2614758.0222059991</v>
      </c>
      <c r="W536" s="4">
        <v>547891.80903169117</v>
      </c>
      <c r="X536" s="4">
        <v>1636.7049190375728</v>
      </c>
      <c r="Y536" s="4">
        <v>3830.9698683087422</v>
      </c>
      <c r="Z536" s="5">
        <v>3468029.0411059987</v>
      </c>
    </row>
    <row r="537" spans="1:26" ht="13" x14ac:dyDescent="0.3">
      <c r="A537" s="8"/>
      <c r="B537" s="8" t="s">
        <v>8</v>
      </c>
      <c r="C537" s="5">
        <v>1984478.2295147502</v>
      </c>
      <c r="D537" s="5">
        <v>9054049.1745839994</v>
      </c>
      <c r="E537" s="5">
        <v>2193093.3648961321</v>
      </c>
      <c r="F537" s="5">
        <v>9599.789885250013</v>
      </c>
      <c r="G537" s="5">
        <v>13710.846503867815</v>
      </c>
      <c r="H537" s="5">
        <v>13254931.405384</v>
      </c>
      <c r="J537" s="8"/>
      <c r="K537" s="8" t="s">
        <v>8</v>
      </c>
      <c r="L537" s="11">
        <v>97.082772151154757</v>
      </c>
      <c r="M537" s="11">
        <v>99.352196128138601</v>
      </c>
      <c r="N537" s="11">
        <v>97.508866509697441</v>
      </c>
      <c r="O537" s="11">
        <v>91.195260470284992</v>
      </c>
      <c r="P537" s="11">
        <v>77.489315408467746</v>
      </c>
      <c r="Q537" s="11">
        <v>98.663111812777842</v>
      </c>
      <c r="S537" s="8"/>
      <c r="T537" s="8" t="s">
        <v>8</v>
      </c>
      <c r="U537" s="5">
        <v>2044109.5629459172</v>
      </c>
      <c r="V537" s="5">
        <v>9113084.0861399993</v>
      </c>
      <c r="W537" s="5">
        <v>2249121.9961807523</v>
      </c>
      <c r="X537" s="5">
        <v>10526.632454082417</v>
      </c>
      <c r="Y537" s="5">
        <v>17693.854219248329</v>
      </c>
      <c r="Z537" s="5">
        <v>13434536.131939998</v>
      </c>
    </row>
    <row r="538" spans="1:26" ht="13" x14ac:dyDescent="0.3">
      <c r="H538" s="3"/>
      <c r="Q538" s="3"/>
      <c r="Z538" s="3"/>
    </row>
    <row r="539" spans="1:26" x14ac:dyDescent="0.25">
      <c r="A539" s="8" t="s">
        <v>23</v>
      </c>
      <c r="B539" s="8"/>
      <c r="C539" s="8" t="s">
        <v>41</v>
      </c>
      <c r="D539" s="8" t="s">
        <v>42</v>
      </c>
      <c r="E539" s="8" t="s">
        <v>43</v>
      </c>
      <c r="F539" s="8" t="s">
        <v>44</v>
      </c>
      <c r="G539" s="8" t="s">
        <v>45</v>
      </c>
      <c r="H539" s="8" t="s">
        <v>8</v>
      </c>
      <c r="J539" s="8" t="s">
        <v>23</v>
      </c>
      <c r="K539" s="8"/>
      <c r="L539" s="8" t="s">
        <v>0</v>
      </c>
      <c r="M539" s="8" t="s">
        <v>1</v>
      </c>
      <c r="N539" s="8" t="s">
        <v>2</v>
      </c>
      <c r="O539" s="8" t="s">
        <v>7</v>
      </c>
      <c r="P539" s="8" t="s">
        <v>3</v>
      </c>
      <c r="Q539" s="8" t="s">
        <v>8</v>
      </c>
      <c r="S539" s="8" t="s">
        <v>23</v>
      </c>
      <c r="T539" s="8"/>
      <c r="U539" s="8" t="s">
        <v>41</v>
      </c>
      <c r="V539" s="8" t="s">
        <v>42</v>
      </c>
      <c r="W539" s="8" t="s">
        <v>43</v>
      </c>
      <c r="X539" s="8" t="s">
        <v>44</v>
      </c>
      <c r="Y539" s="8" t="s">
        <v>45</v>
      </c>
      <c r="Z539" s="8" t="s">
        <v>8</v>
      </c>
    </row>
    <row r="540" spans="1:26" ht="13" x14ac:dyDescent="0.3">
      <c r="A540" s="8" t="s">
        <v>9</v>
      </c>
      <c r="B540" s="8" t="s">
        <v>36</v>
      </c>
      <c r="C540" s="4">
        <v>58465.832134581637</v>
      </c>
      <c r="D540" s="4">
        <v>327883.23407700018</v>
      </c>
      <c r="E540" s="4">
        <v>49512.959138500853</v>
      </c>
      <c r="F540" s="4">
        <v>107.69956541836939</v>
      </c>
      <c r="G540" s="4">
        <v>176.66666149914138</v>
      </c>
      <c r="H540" s="5">
        <v>436146.39157700015</v>
      </c>
      <c r="J540" s="8" t="s">
        <v>9</v>
      </c>
      <c r="K540" s="8" t="s">
        <v>36</v>
      </c>
      <c r="L540" s="10">
        <v>99.493570242486669</v>
      </c>
      <c r="M540" s="10">
        <v>100.00517972616036</v>
      </c>
      <c r="N540" s="10">
        <v>99.366570626629255</v>
      </c>
      <c r="O540" s="10">
        <v>92.303299847589997</v>
      </c>
      <c r="P540" s="10">
        <v>85.697636337220061</v>
      </c>
      <c r="Q540" s="11">
        <v>99.854685372530867</v>
      </c>
      <c r="S540" s="8" t="s">
        <v>9</v>
      </c>
      <c r="T540" s="8" t="s">
        <v>36</v>
      </c>
      <c r="U540" s="4">
        <v>58763.427618576912</v>
      </c>
      <c r="V540" s="4">
        <v>327866.25150300004</v>
      </c>
      <c r="W540" s="4">
        <v>49828.588051555307</v>
      </c>
      <c r="X540" s="4">
        <v>116.68008142309269</v>
      </c>
      <c r="Y540" s="4">
        <v>206.15114844469963</v>
      </c>
      <c r="Z540" s="5">
        <v>436781.09840300004</v>
      </c>
    </row>
    <row r="541" spans="1:26" ht="13" x14ac:dyDescent="0.3">
      <c r="A541" s="8"/>
      <c r="B541" s="8" t="s">
        <v>37</v>
      </c>
      <c r="C541" s="4">
        <v>32927.724800239688</v>
      </c>
      <c r="D541" s="4">
        <v>176981.18970000002</v>
      </c>
      <c r="E541" s="4">
        <v>23232.08544022483</v>
      </c>
      <c r="F541" s="4">
        <v>54.130999760326318</v>
      </c>
      <c r="G541" s="4">
        <v>73.996859775174173</v>
      </c>
      <c r="H541" s="5">
        <v>233269.12780000005</v>
      </c>
      <c r="J541" s="8"/>
      <c r="K541" s="8" t="s">
        <v>37</v>
      </c>
      <c r="L541" s="10">
        <v>99.400143191857907</v>
      </c>
      <c r="M541" s="10">
        <v>99.990185386333025</v>
      </c>
      <c r="N541" s="10">
        <v>97.887337049001644</v>
      </c>
      <c r="O541" s="10">
        <v>92.211926775511714</v>
      </c>
      <c r="P541" s="10">
        <v>84.935419578744003</v>
      </c>
      <c r="Q541" s="11">
        <v>99.685822920520863</v>
      </c>
      <c r="S541" s="8"/>
      <c r="T541" s="8" t="s">
        <v>37</v>
      </c>
      <c r="U541" s="4">
        <v>33126.435981771174</v>
      </c>
      <c r="V541" s="4">
        <v>176998.56142499999</v>
      </c>
      <c r="W541" s="4">
        <v>23733.494178715911</v>
      </c>
      <c r="X541" s="4">
        <v>58.702818228825507</v>
      </c>
      <c r="Y541" s="4">
        <v>87.121321284074369</v>
      </c>
      <c r="Z541" s="5">
        <v>234004.31572499999</v>
      </c>
    </row>
    <row r="542" spans="1:26" ht="13" x14ac:dyDescent="0.3">
      <c r="A542" s="8"/>
      <c r="B542" s="8" t="s">
        <v>38</v>
      </c>
      <c r="C542" s="4">
        <v>69079.296464235114</v>
      </c>
      <c r="D542" s="4">
        <v>283200.06277499988</v>
      </c>
      <c r="E542" s="4">
        <v>64843.607274064248</v>
      </c>
      <c r="F542" s="4">
        <v>87.477535764877658</v>
      </c>
      <c r="G542" s="4">
        <v>217.4579259357607</v>
      </c>
      <c r="H542" s="5">
        <v>417427.90197499987</v>
      </c>
      <c r="J542" s="8"/>
      <c r="K542" s="8" t="s">
        <v>38</v>
      </c>
      <c r="L542" s="10">
        <v>99.684273088593912</v>
      </c>
      <c r="M542" s="10">
        <v>99.982333686894947</v>
      </c>
      <c r="N542" s="10">
        <v>98.848438991525583</v>
      </c>
      <c r="O542" s="10">
        <v>91.840589059605563</v>
      </c>
      <c r="P542" s="10">
        <v>86.975798460748365</v>
      </c>
      <c r="Q542" s="11">
        <v>99.745615418445354</v>
      </c>
      <c r="S542" s="8"/>
      <c r="T542" s="8" t="s">
        <v>38</v>
      </c>
      <c r="U542" s="4">
        <v>69298.089180869312</v>
      </c>
      <c r="V542" s="4">
        <v>283250.102625</v>
      </c>
      <c r="W542" s="4">
        <v>65599.020010445878</v>
      </c>
      <c r="X542" s="4">
        <v>95.249319130677364</v>
      </c>
      <c r="Y542" s="4">
        <v>250.02118955412419</v>
      </c>
      <c r="Z542" s="5">
        <v>418492.48232499999</v>
      </c>
    </row>
    <row r="543" spans="1:26" ht="13" x14ac:dyDescent="0.3">
      <c r="A543" s="8"/>
      <c r="B543" s="8" t="s">
        <v>39</v>
      </c>
      <c r="C543" s="4">
        <v>140810.14548992747</v>
      </c>
      <c r="D543" s="4">
        <v>842244.57431400008</v>
      </c>
      <c r="E543" s="4">
        <v>185739.3394351789</v>
      </c>
      <c r="F543" s="4">
        <v>183.34951007250274</v>
      </c>
      <c r="G543" s="4">
        <v>990.87346482115152</v>
      </c>
      <c r="H543" s="5">
        <v>1169968.2822140001</v>
      </c>
      <c r="J543" s="8"/>
      <c r="K543" s="8" t="s">
        <v>39</v>
      </c>
      <c r="L543" s="10">
        <v>100.04441296333617</v>
      </c>
      <c r="M543" s="10">
        <v>100.00517963057709</v>
      </c>
      <c r="N543" s="10">
        <v>99.858744852589709</v>
      </c>
      <c r="O543" s="10">
        <v>91.966239396108719</v>
      </c>
      <c r="P543" s="10">
        <v>91.969388801356416</v>
      </c>
      <c r="Q543" s="11">
        <v>99.977855381223463</v>
      </c>
      <c r="S543" s="8"/>
      <c r="T543" s="8" t="s">
        <v>39</v>
      </c>
      <c r="U543" s="4">
        <v>140747.6352942677</v>
      </c>
      <c r="V543" s="4">
        <v>842200.95141600003</v>
      </c>
      <c r="W543" s="4">
        <v>186002.07694315116</v>
      </c>
      <c r="X543" s="4">
        <v>199.36610573233969</v>
      </c>
      <c r="Y543" s="4">
        <v>1077.3948568488665</v>
      </c>
      <c r="Z543" s="5">
        <v>1170227.4246159999</v>
      </c>
    </row>
    <row r="544" spans="1:26" ht="13" x14ac:dyDescent="0.3">
      <c r="A544" s="8"/>
      <c r="B544" s="8" t="s">
        <v>4</v>
      </c>
      <c r="C544" s="4">
        <v>1107883.5710104294</v>
      </c>
      <c r="D544" s="4">
        <v>1798662.6948179994</v>
      </c>
      <c r="E544" s="4">
        <v>920973.82222302118</v>
      </c>
      <c r="F544" s="4">
        <v>1236.4390895709728</v>
      </c>
      <c r="G544" s="4">
        <v>2922.6701769796496</v>
      </c>
      <c r="H544" s="5">
        <v>3831679.1973180007</v>
      </c>
      <c r="J544" s="8"/>
      <c r="K544" s="8" t="s">
        <v>4</v>
      </c>
      <c r="L544" s="10">
        <v>99.495231962369743</v>
      </c>
      <c r="M544" s="10">
        <v>99.809731480756994</v>
      </c>
      <c r="N544" s="10">
        <v>98.932805207634615</v>
      </c>
      <c r="O544" s="10">
        <v>90.702743331642949</v>
      </c>
      <c r="P544" s="10">
        <v>86.225966304694552</v>
      </c>
      <c r="Q544" s="11">
        <v>99.491655617524472</v>
      </c>
      <c r="S544" s="8"/>
      <c r="T544" s="8" t="s">
        <v>4</v>
      </c>
      <c r="U544" s="4">
        <v>1113504.1842300985</v>
      </c>
      <c r="V544" s="4">
        <v>1802091.5076449995</v>
      </c>
      <c r="W544" s="4">
        <v>930908.42849359522</v>
      </c>
      <c r="X544" s="4">
        <v>1363.177169901126</v>
      </c>
      <c r="Y544" s="4">
        <v>3389.5476064041804</v>
      </c>
      <c r="Z544" s="5">
        <v>3851256.8451449992</v>
      </c>
    </row>
    <row r="545" spans="1:26" ht="13" x14ac:dyDescent="0.3">
      <c r="A545" s="8"/>
      <c r="B545" s="8" t="s">
        <v>5</v>
      </c>
      <c r="C545" s="4">
        <v>90440.044771247951</v>
      </c>
      <c r="D545" s="4">
        <v>446790.21063599997</v>
      </c>
      <c r="E545" s="4">
        <v>118703.10212803326</v>
      </c>
      <c r="F545" s="4">
        <v>128.57822875207685</v>
      </c>
      <c r="G545" s="4">
        <v>367.58247196673284</v>
      </c>
      <c r="H545" s="5">
        <v>656429.51823600009</v>
      </c>
      <c r="J545" s="8"/>
      <c r="K545" s="8" t="s">
        <v>5</v>
      </c>
      <c r="L545" s="10">
        <v>99.157458229273061</v>
      </c>
      <c r="M545" s="10">
        <v>99.771720671602452</v>
      </c>
      <c r="N545" s="10">
        <v>98.990080100684892</v>
      </c>
      <c r="O545" s="10">
        <v>91.143695094225023</v>
      </c>
      <c r="P545" s="10">
        <v>85.684214746347806</v>
      </c>
      <c r="Q545" s="11">
        <v>99.533638563277037</v>
      </c>
      <c r="S545" s="8"/>
      <c r="T545" s="8" t="s">
        <v>5</v>
      </c>
      <c r="U545" s="4">
        <v>91208.514605256816</v>
      </c>
      <c r="V545" s="4">
        <v>447812.47394399979</v>
      </c>
      <c r="W545" s="4">
        <v>119914.13887866121</v>
      </c>
      <c r="X545" s="4">
        <v>141.07199474319287</v>
      </c>
      <c r="Y545" s="4">
        <v>428.99672133880483</v>
      </c>
      <c r="Z545" s="5">
        <v>659505.19614399981</v>
      </c>
    </row>
    <row r="546" spans="1:26" ht="13" x14ac:dyDescent="0.3">
      <c r="A546" s="8"/>
      <c r="B546" s="8" t="s">
        <v>6</v>
      </c>
      <c r="C546" s="4">
        <v>355347.94699321728</v>
      </c>
      <c r="D546" s="4">
        <v>3176145.2943329988</v>
      </c>
      <c r="E546" s="4">
        <v>633851.43643077009</v>
      </c>
      <c r="F546" s="4">
        <v>364.99600678254188</v>
      </c>
      <c r="G546" s="4">
        <v>2067.1467692300303</v>
      </c>
      <c r="H546" s="5">
        <v>4167776.820532999</v>
      </c>
      <c r="J546" s="8"/>
      <c r="K546" s="8" t="s">
        <v>6</v>
      </c>
      <c r="L546" s="10">
        <v>97.302065497284573</v>
      </c>
      <c r="M546" s="10">
        <v>99.922123915041837</v>
      </c>
      <c r="N546" s="10">
        <v>96.502232618990874</v>
      </c>
      <c r="O546" s="10">
        <v>89.160742174249464</v>
      </c>
      <c r="P546" s="10">
        <v>86.320999392262678</v>
      </c>
      <c r="Q546" s="11">
        <v>99.151305853481162</v>
      </c>
      <c r="S546" s="8"/>
      <c r="T546" s="8" t="s">
        <v>6</v>
      </c>
      <c r="U546" s="4">
        <v>365200.82608434866</v>
      </c>
      <c r="V546" s="4">
        <v>3178620.6796739995</v>
      </c>
      <c r="W546" s="4">
        <v>656825.67048301967</v>
      </c>
      <c r="X546" s="4">
        <v>409.36851565145054</v>
      </c>
      <c r="Y546" s="4">
        <v>2394.7206169803885</v>
      </c>
      <c r="Z546" s="5">
        <v>4203451.2653740002</v>
      </c>
    </row>
    <row r="547" spans="1:26" ht="13" x14ac:dyDescent="0.3">
      <c r="A547" s="8"/>
      <c r="B547" s="8" t="s">
        <v>8</v>
      </c>
      <c r="C547" s="5">
        <v>1854954.5616638786</v>
      </c>
      <c r="D547" s="5">
        <v>7051907.2606529985</v>
      </c>
      <c r="E547" s="5">
        <v>1996856.3520697933</v>
      </c>
      <c r="F547" s="5">
        <v>2162.6709361216676</v>
      </c>
      <c r="G547" s="5">
        <v>6816.3943302076405</v>
      </c>
      <c r="H547" s="5">
        <v>10912697.239652999</v>
      </c>
      <c r="J547" s="8"/>
      <c r="K547" s="8" t="s">
        <v>8</v>
      </c>
      <c r="L547" s="11">
        <v>99.09744053545657</v>
      </c>
      <c r="M547" s="11">
        <v>99.901778945830117</v>
      </c>
      <c r="N547" s="11">
        <v>98.231264116879032</v>
      </c>
      <c r="O547" s="11">
        <v>90.730676910915307</v>
      </c>
      <c r="P547" s="11">
        <v>87.010911722515857</v>
      </c>
      <c r="Q547" s="11">
        <v>99.443931540901815</v>
      </c>
      <c r="S547" s="8"/>
      <c r="T547" s="8" t="s">
        <v>8</v>
      </c>
      <c r="U547" s="5">
        <v>1871849.1129951889</v>
      </c>
      <c r="V547" s="5">
        <v>7058840.5282319989</v>
      </c>
      <c r="W547" s="5">
        <v>2032811.4170391443</v>
      </c>
      <c r="X547" s="5">
        <v>2383.6160048107045</v>
      </c>
      <c r="Y547" s="5">
        <v>7833.9534608551385</v>
      </c>
      <c r="Z547" s="5">
        <v>10973718.627731999</v>
      </c>
    </row>
    <row r="548" spans="1:26" x14ac:dyDescent="0.25">
      <c r="Z548" s="1"/>
    </row>
    <row r="549" spans="1:26" x14ac:dyDescent="0.25">
      <c r="A549" s="8" t="s">
        <v>23</v>
      </c>
      <c r="B549" s="8"/>
      <c r="C549" s="8" t="s">
        <v>0</v>
      </c>
      <c r="D549" s="8" t="s">
        <v>1</v>
      </c>
      <c r="E549" s="8" t="s">
        <v>2</v>
      </c>
      <c r="F549" s="8" t="s">
        <v>7</v>
      </c>
      <c r="G549" s="8" t="s">
        <v>3</v>
      </c>
      <c r="H549" s="8" t="s">
        <v>8</v>
      </c>
      <c r="J549" s="8" t="s">
        <v>23</v>
      </c>
      <c r="K549" s="8"/>
      <c r="L549" s="8" t="s">
        <v>0</v>
      </c>
      <c r="M549" s="8" t="s">
        <v>1</v>
      </c>
      <c r="N549" s="8" t="s">
        <v>2</v>
      </c>
      <c r="O549" s="8" t="s">
        <v>7</v>
      </c>
      <c r="P549" s="8" t="s">
        <v>3</v>
      </c>
      <c r="Q549" s="8" t="s">
        <v>8</v>
      </c>
      <c r="S549" s="8" t="s">
        <v>23</v>
      </c>
      <c r="T549" s="8"/>
      <c r="U549" s="8" t="s">
        <v>0</v>
      </c>
      <c r="V549" s="8" t="s">
        <v>1</v>
      </c>
      <c r="W549" s="8" t="s">
        <v>2</v>
      </c>
      <c r="X549" s="8" t="s">
        <v>7</v>
      </c>
      <c r="Y549" s="8" t="s">
        <v>3</v>
      </c>
      <c r="Z549" s="8" t="s">
        <v>8</v>
      </c>
    </row>
    <row r="550" spans="1:26" ht="13" x14ac:dyDescent="0.3">
      <c r="A550" s="8" t="s">
        <v>8</v>
      </c>
      <c r="B550" s="8" t="s">
        <v>36</v>
      </c>
      <c r="C550" s="4">
        <v>254890.15362499701</v>
      </c>
      <c r="D550" s="4">
        <v>1686406.8317400008</v>
      </c>
      <c r="E550" s="4">
        <v>249339.55197318993</v>
      </c>
      <c r="F550" s="4">
        <v>1292.6416750030644</v>
      </c>
      <c r="G550" s="4">
        <v>1573.6561268100643</v>
      </c>
      <c r="H550" s="5">
        <v>2193502.835140001</v>
      </c>
      <c r="J550" s="8" t="s">
        <v>8</v>
      </c>
      <c r="K550" s="8" t="s">
        <v>36</v>
      </c>
      <c r="L550" s="10">
        <v>100.64971774259838</v>
      </c>
      <c r="M550" s="10">
        <v>100.00169156777616</v>
      </c>
      <c r="N550" s="10">
        <v>100.13969725191355</v>
      </c>
      <c r="O550" s="10">
        <v>94.679995849120985</v>
      </c>
      <c r="P550" s="10">
        <v>82.789535138318541</v>
      </c>
      <c r="Q550" s="11">
        <v>100.07399897765322</v>
      </c>
      <c r="S550" s="8" t="s">
        <v>8</v>
      </c>
      <c r="T550" s="8" t="s">
        <v>36</v>
      </c>
      <c r="U550" s="4">
        <v>253244.77737419307</v>
      </c>
      <c r="V550" s="4">
        <v>1686378.3055080005</v>
      </c>
      <c r="W550" s="4">
        <v>248991.71738650862</v>
      </c>
      <c r="X550" s="4">
        <v>1365.2743258068756</v>
      </c>
      <c r="Y550" s="4">
        <v>1900.7911134914791</v>
      </c>
      <c r="Z550" s="5">
        <v>2191880.865708001</v>
      </c>
    </row>
    <row r="551" spans="1:26" ht="13" x14ac:dyDescent="0.3">
      <c r="A551" s="8"/>
      <c r="B551" s="8" t="s">
        <v>37</v>
      </c>
      <c r="C551" s="4">
        <v>93704.880943564</v>
      </c>
      <c r="D551" s="4">
        <v>569384.79097500001</v>
      </c>
      <c r="E551" s="4">
        <v>78281.376065924138</v>
      </c>
      <c r="F551" s="4">
        <v>421.32325643602212</v>
      </c>
      <c r="G551" s="4">
        <v>455.9139340758565</v>
      </c>
      <c r="H551" s="5">
        <v>742248.28517500008</v>
      </c>
      <c r="J551" s="8"/>
      <c r="K551" s="8" t="s">
        <v>37</v>
      </c>
      <c r="L551" s="10">
        <v>100.35146849072314</v>
      </c>
      <c r="M551" s="10">
        <v>100.00405597620797</v>
      </c>
      <c r="N551" s="10">
        <v>99.976963276149363</v>
      </c>
      <c r="O551" s="10">
        <v>94.30966752666329</v>
      </c>
      <c r="P551" s="10">
        <v>82.377324005748875</v>
      </c>
      <c r="Q551" s="11">
        <v>100.02833978541898</v>
      </c>
      <c r="S551" s="8"/>
      <c r="T551" s="8" t="s">
        <v>37</v>
      </c>
      <c r="U551" s="4">
        <v>93376.691295978817</v>
      </c>
      <c r="V551" s="4">
        <v>569361.69779999997</v>
      </c>
      <c r="W551" s="4">
        <v>78299.41368563156</v>
      </c>
      <c r="X551" s="4">
        <v>446.74450402118674</v>
      </c>
      <c r="Y551" s="4">
        <v>553.4459143684245</v>
      </c>
      <c r="Z551" s="5">
        <v>742037.99319999991</v>
      </c>
    </row>
    <row r="552" spans="1:26" ht="13" x14ac:dyDescent="0.3">
      <c r="A552" s="8"/>
      <c r="B552" s="8" t="s">
        <v>38</v>
      </c>
      <c r="C552" s="4">
        <v>137101.4582715971</v>
      </c>
      <c r="D552" s="4">
        <v>555974.15632499987</v>
      </c>
      <c r="E552" s="4">
        <v>121654.78234229682</v>
      </c>
      <c r="F552" s="4">
        <v>489.05622840284599</v>
      </c>
      <c r="G552" s="4">
        <v>547.89995770320195</v>
      </c>
      <c r="H552" s="5">
        <v>815767.35312499979</v>
      </c>
      <c r="J552" s="8"/>
      <c r="K552" s="8" t="s">
        <v>38</v>
      </c>
      <c r="L552" s="10">
        <v>100.18162627784876</v>
      </c>
      <c r="M552" s="10">
        <v>100.00295608809044</v>
      </c>
      <c r="N552" s="10">
        <v>101.19423554850361</v>
      </c>
      <c r="O552" s="10">
        <v>93.675105307588893</v>
      </c>
      <c r="P552" s="10">
        <v>83.731111225512095</v>
      </c>
      <c r="Q552" s="11">
        <v>100.19174715479568</v>
      </c>
      <c r="S552" s="8"/>
      <c r="T552" s="8" t="s">
        <v>38</v>
      </c>
      <c r="U552" s="4">
        <v>136852.8974478344</v>
      </c>
      <c r="V552" s="4">
        <v>555957.72172500007</v>
      </c>
      <c r="W552" s="4">
        <v>120219.0833132844</v>
      </c>
      <c r="X552" s="4">
        <v>522.07705216556201</v>
      </c>
      <c r="Y552" s="4">
        <v>654.35648671561148</v>
      </c>
      <c r="Z552" s="5">
        <v>814206.13602500001</v>
      </c>
    </row>
    <row r="553" spans="1:26" ht="13" x14ac:dyDescent="0.3">
      <c r="A553" s="8"/>
      <c r="B553" s="8" t="s">
        <v>39</v>
      </c>
      <c r="C553" s="4">
        <v>316336.9275414478</v>
      </c>
      <c r="D553" s="4">
        <v>2034029.6359349999</v>
      </c>
      <c r="E553" s="4">
        <v>397886.16912964929</v>
      </c>
      <c r="F553" s="4">
        <v>1047.2037585521166</v>
      </c>
      <c r="G553" s="4">
        <v>2352.2685703507655</v>
      </c>
      <c r="H553" s="5">
        <v>2751652.2049350003</v>
      </c>
      <c r="J553" s="8"/>
      <c r="K553" s="8" t="s">
        <v>39</v>
      </c>
      <c r="L553" s="10">
        <v>99.89951461134973</v>
      </c>
      <c r="M553" s="10">
        <v>99.998626526634808</v>
      </c>
      <c r="N553" s="10">
        <v>99.970784127696504</v>
      </c>
      <c r="O553" s="10">
        <v>92.875504774158557</v>
      </c>
      <c r="P553" s="10">
        <v>84.575982561647749</v>
      </c>
      <c r="Q553" s="11">
        <v>99.964698383606404</v>
      </c>
      <c r="S553" s="8"/>
      <c r="T553" s="8" t="s">
        <v>39</v>
      </c>
      <c r="U553" s="4">
        <v>316655.11966912833</v>
      </c>
      <c r="V553" s="4">
        <v>2034057.573174</v>
      </c>
      <c r="W553" s="4">
        <v>398002.44901691884</v>
      </c>
      <c r="X553" s="4">
        <v>1127.5349308717705</v>
      </c>
      <c r="Y553" s="4">
        <v>2781.2488830811844</v>
      </c>
      <c r="Z553" s="5">
        <v>2752623.9256739998</v>
      </c>
    </row>
    <row r="554" spans="1:26" ht="13" x14ac:dyDescent="0.3">
      <c r="A554" s="8"/>
      <c r="B554" s="8" t="s">
        <v>4</v>
      </c>
      <c r="C554" s="4">
        <v>2112204.5636023963</v>
      </c>
      <c r="D554" s="4">
        <v>3897088.7965019997</v>
      </c>
      <c r="E554" s="4">
        <v>1819657.0911183013</v>
      </c>
      <c r="F554" s="4">
        <v>5682.8545976042469</v>
      </c>
      <c r="G554" s="4">
        <v>8668.212181699404</v>
      </c>
      <c r="H554" s="5">
        <v>7843301.5180020016</v>
      </c>
      <c r="J554" s="8"/>
      <c r="K554" s="8" t="s">
        <v>4</v>
      </c>
      <c r="L554" s="10">
        <v>97.80570777050427</v>
      </c>
      <c r="M554" s="10">
        <v>99.375525878989961</v>
      </c>
      <c r="N554" s="10">
        <v>98.081257548372633</v>
      </c>
      <c r="O554" s="10">
        <v>90.204523680578035</v>
      </c>
      <c r="P554" s="10">
        <v>79.76681491092728</v>
      </c>
      <c r="Q554" s="11">
        <v>98.613325826372574</v>
      </c>
      <c r="S554" s="8"/>
      <c r="T554" s="8" t="s">
        <v>4</v>
      </c>
      <c r="U554" s="4">
        <v>2159592.3302948419</v>
      </c>
      <c r="V554" s="4">
        <v>3921578.036475</v>
      </c>
      <c r="W554" s="4">
        <v>1855254.6496672574</v>
      </c>
      <c r="X554" s="4">
        <v>6299.9663051575135</v>
      </c>
      <c r="Y554" s="4">
        <v>10866.940332742235</v>
      </c>
      <c r="Z554" s="5">
        <v>7953591.9230749998</v>
      </c>
    </row>
    <row r="555" spans="1:26" ht="13" x14ac:dyDescent="0.3">
      <c r="A555" s="8"/>
      <c r="B555" s="8" t="s">
        <v>5</v>
      </c>
      <c r="C555" s="4">
        <v>287237.47401009937</v>
      </c>
      <c r="D555" s="4">
        <v>1604482.9548330002</v>
      </c>
      <c r="E555" s="4">
        <v>372158.9351442625</v>
      </c>
      <c r="F555" s="4">
        <v>1015.7285899006687</v>
      </c>
      <c r="G555" s="4">
        <v>2028.1724557374876</v>
      </c>
      <c r="H555" s="5">
        <v>2266923.2650330006</v>
      </c>
      <c r="J555" s="8"/>
      <c r="K555" s="8" t="s">
        <v>5</v>
      </c>
      <c r="L555" s="10">
        <v>98.664823915143103</v>
      </c>
      <c r="M555" s="10">
        <v>99.582325568352587</v>
      </c>
      <c r="N555" s="10">
        <v>98.860485799076741</v>
      </c>
      <c r="O555" s="10">
        <v>92.123067604236041</v>
      </c>
      <c r="P555" s="10">
        <v>79.681962590456962</v>
      </c>
      <c r="Q555" s="11">
        <v>99.320447069637694</v>
      </c>
      <c r="S555" s="8"/>
      <c r="T555" s="8" t="s">
        <v>5</v>
      </c>
      <c r="U555" s="4">
        <v>291124.49869381875</v>
      </c>
      <c r="V555" s="4">
        <v>1611212.5778099997</v>
      </c>
      <c r="W555" s="4">
        <v>376448.6206355847</v>
      </c>
      <c r="X555" s="4">
        <v>1102.5779061811909</v>
      </c>
      <c r="Y555" s="4">
        <v>2545.3344644154004</v>
      </c>
      <c r="Z555" s="5">
        <v>2282433.6095099999</v>
      </c>
    </row>
    <row r="556" spans="1:26" ht="13" x14ac:dyDescent="0.3">
      <c r="A556" s="8"/>
      <c r="B556" s="8" t="s">
        <v>6</v>
      </c>
      <c r="C556" s="4">
        <v>637957.33318452723</v>
      </c>
      <c r="D556" s="4">
        <v>5758589.2689269977</v>
      </c>
      <c r="E556" s="4">
        <v>1150971.8111923016</v>
      </c>
      <c r="F556" s="4">
        <v>1813.6527154727164</v>
      </c>
      <c r="G556" s="4">
        <v>4901.1176076986758</v>
      </c>
      <c r="H556" s="5">
        <v>7554233.1836269982</v>
      </c>
      <c r="J556" s="8"/>
      <c r="K556" s="8" t="s">
        <v>6</v>
      </c>
      <c r="L556" s="10">
        <v>95.917226988052533</v>
      </c>
      <c r="M556" s="10">
        <v>99.399496653969621</v>
      </c>
      <c r="N556" s="10">
        <v>95.5387325878214</v>
      </c>
      <c r="O556" s="10">
        <v>88.640646260497888</v>
      </c>
      <c r="P556" s="10">
        <v>78.724080795209346</v>
      </c>
      <c r="Q556" s="11">
        <v>98.471649301452771</v>
      </c>
      <c r="S556" s="8"/>
      <c r="T556" s="8" t="s">
        <v>6</v>
      </c>
      <c r="U556" s="4">
        <v>665112.36116531119</v>
      </c>
      <c r="V556" s="4">
        <v>5793378.7018799987</v>
      </c>
      <c r="W556" s="4">
        <v>1204717.4795147108</v>
      </c>
      <c r="X556" s="4">
        <v>2046.0734346890233</v>
      </c>
      <c r="Y556" s="4">
        <v>6225.6904852891312</v>
      </c>
      <c r="Z556" s="5">
        <v>7671480.3064799989</v>
      </c>
    </row>
    <row r="557" spans="1:26" ht="13" x14ac:dyDescent="0.3">
      <c r="A557" s="8"/>
      <c r="B557" s="8" t="s">
        <v>8</v>
      </c>
      <c r="C557" s="5">
        <v>3839432.7911786288</v>
      </c>
      <c r="D557" s="5">
        <v>16105956.435236998</v>
      </c>
      <c r="E557" s="5">
        <v>4189949.7169659254</v>
      </c>
      <c r="F557" s="5">
        <v>11762.46082137168</v>
      </c>
      <c r="G557" s="5">
        <v>20527.240834075455</v>
      </c>
      <c r="H557" s="5">
        <v>24167628.645036999</v>
      </c>
      <c r="J557" s="8"/>
      <c r="K557" s="8" t="s">
        <v>8</v>
      </c>
      <c r="L557" s="11">
        <v>98.04579437386208</v>
      </c>
      <c r="M557" s="11">
        <v>99.592082076140926</v>
      </c>
      <c r="N557" s="11">
        <v>97.851818620766394</v>
      </c>
      <c r="O557" s="11">
        <v>91.109484521726642</v>
      </c>
      <c r="P557" s="11">
        <v>80.411295365855153</v>
      </c>
      <c r="Q557" s="11">
        <v>99.014160918081828</v>
      </c>
      <c r="S557" s="8"/>
      <c r="T557" s="8" t="s">
        <v>8</v>
      </c>
      <c r="U557" s="5">
        <v>3915958.6759411059</v>
      </c>
      <c r="V557" s="5">
        <v>16171924.614371998</v>
      </c>
      <c r="W557" s="5">
        <v>4281933.4132198971</v>
      </c>
      <c r="X557" s="5">
        <v>12910.248458893122</v>
      </c>
      <c r="Y557" s="5">
        <v>25527.807680103469</v>
      </c>
      <c r="Z557" s="5">
        <v>24408254.759671997</v>
      </c>
    </row>
    <row r="559" spans="1:26" ht="13" x14ac:dyDescent="0.3">
      <c r="C559" s="2" t="s">
        <v>49</v>
      </c>
      <c r="L559" s="2" t="s">
        <v>50</v>
      </c>
      <c r="Q559" s="1"/>
      <c r="U559" s="2" t="s">
        <v>51</v>
      </c>
      <c r="Z559" s="1"/>
    </row>
    <row r="560" spans="1:26" x14ac:dyDescent="0.25">
      <c r="A560" s="8" t="s">
        <v>33</v>
      </c>
      <c r="B560" s="8"/>
      <c r="C560" s="8" t="s">
        <v>41</v>
      </c>
      <c r="D560" s="8" t="s">
        <v>42</v>
      </c>
      <c r="E560" s="8" t="s">
        <v>43</v>
      </c>
      <c r="F560" s="8" t="s">
        <v>44</v>
      </c>
      <c r="G560" s="8" t="s">
        <v>45</v>
      </c>
      <c r="H560" s="8" t="s">
        <v>8</v>
      </c>
      <c r="J560" s="8" t="s">
        <v>33</v>
      </c>
      <c r="K560" s="8"/>
      <c r="L560" s="8" t="s">
        <v>0</v>
      </c>
      <c r="M560" s="8" t="s">
        <v>1</v>
      </c>
      <c r="N560" s="8" t="s">
        <v>2</v>
      </c>
      <c r="O560" s="8" t="s">
        <v>7</v>
      </c>
      <c r="P560" s="8" t="s">
        <v>3</v>
      </c>
      <c r="Q560" s="8" t="s">
        <v>8</v>
      </c>
      <c r="S560" s="8" t="s">
        <v>33</v>
      </c>
      <c r="T560" s="8"/>
      <c r="U560" s="8" t="s">
        <v>41</v>
      </c>
      <c r="V560" s="8" t="s">
        <v>42</v>
      </c>
      <c r="W560" s="8" t="s">
        <v>43</v>
      </c>
      <c r="X560" s="8" t="s">
        <v>44</v>
      </c>
      <c r="Y560" s="8" t="s">
        <v>45</v>
      </c>
      <c r="Z560" s="8" t="s">
        <v>8</v>
      </c>
    </row>
    <row r="561" spans="1:26" ht="13" x14ac:dyDescent="0.3">
      <c r="A561" s="8" t="s">
        <v>10</v>
      </c>
      <c r="B561" s="8" t="s">
        <v>36</v>
      </c>
      <c r="C561" s="4">
        <v>2508.1265014205642</v>
      </c>
      <c r="D561" s="4">
        <v>27456.798552</v>
      </c>
      <c r="E561" s="4">
        <v>3499.0055907630431</v>
      </c>
      <c r="F561" s="4">
        <v>45.839098579435849</v>
      </c>
      <c r="G561" s="4">
        <v>57.876909236957133</v>
      </c>
      <c r="H561" s="5">
        <v>33567.646652000003</v>
      </c>
      <c r="J561" s="8" t="s">
        <v>10</v>
      </c>
      <c r="K561" s="8" t="s">
        <v>36</v>
      </c>
      <c r="L561" s="10">
        <v>98.340345846258131</v>
      </c>
      <c r="M561" s="10">
        <v>99.995408998163256</v>
      </c>
      <c r="N561" s="10">
        <v>96.296407928364047</v>
      </c>
      <c r="O561" s="10">
        <v>88.926521937038245</v>
      </c>
      <c r="P561" s="10">
        <v>96.224189051448178</v>
      </c>
      <c r="Q561" s="11">
        <v>99.448531821929947</v>
      </c>
      <c r="S561" s="8" t="s">
        <v>10</v>
      </c>
      <c r="T561" s="8" t="s">
        <v>36</v>
      </c>
      <c r="U561" s="4">
        <v>2550.4552377125883</v>
      </c>
      <c r="V561" s="4">
        <v>27458.059152000002</v>
      </c>
      <c r="W561" s="4">
        <v>3633.5785166212968</v>
      </c>
      <c r="X561" s="4">
        <v>51.54716228741168</v>
      </c>
      <c r="Y561" s="4">
        <v>60.147983378703344</v>
      </c>
      <c r="Z561" s="5">
        <v>33753.788051999996</v>
      </c>
    </row>
    <row r="562" spans="1:26" ht="13" x14ac:dyDescent="0.3">
      <c r="A562" s="8"/>
      <c r="B562" s="8" t="s">
        <v>37</v>
      </c>
      <c r="C562" s="4">
        <v>905.00715807718427</v>
      </c>
      <c r="D562" s="4">
        <v>7952.6112750000011</v>
      </c>
      <c r="E562" s="4">
        <v>1065.3172379099531</v>
      </c>
      <c r="F562" s="4">
        <v>21.950241922815831</v>
      </c>
      <c r="G562" s="4">
        <v>17.671762090046819</v>
      </c>
      <c r="H562" s="5">
        <v>9962.557675</v>
      </c>
      <c r="J562" s="8"/>
      <c r="K562" s="8" t="s">
        <v>37</v>
      </c>
      <c r="L562" s="10">
        <v>102.51053282241209</v>
      </c>
      <c r="M562" s="10">
        <v>100</v>
      </c>
      <c r="N562" s="10">
        <v>94.537073393938755</v>
      </c>
      <c r="O562" s="10">
        <v>95.912027112646186</v>
      </c>
      <c r="P562" s="10">
        <v>90.926305117704615</v>
      </c>
      <c r="Q562" s="11">
        <v>99.579240786625263</v>
      </c>
      <c r="S562" s="8"/>
      <c r="T562" s="8" t="s">
        <v>37</v>
      </c>
      <c r="U562" s="4">
        <v>882.84309247031899</v>
      </c>
      <c r="V562" s="4">
        <v>7952.6112750000011</v>
      </c>
      <c r="W562" s="4">
        <v>1126.8777418894119</v>
      </c>
      <c r="X562" s="4">
        <v>22.885807529681173</v>
      </c>
      <c r="Y562" s="4">
        <v>19.435258110588155</v>
      </c>
      <c r="Z562" s="5">
        <v>10004.653175000001</v>
      </c>
    </row>
    <row r="563" spans="1:26" ht="13" x14ac:dyDescent="0.3">
      <c r="A563" s="8"/>
      <c r="B563" s="8" t="s">
        <v>38</v>
      </c>
      <c r="C563" s="4">
        <v>125.59637169396618</v>
      </c>
      <c r="D563" s="4">
        <v>943.21500000000015</v>
      </c>
      <c r="E563" s="4">
        <v>163.50581564275839</v>
      </c>
      <c r="F563" s="4">
        <v>0.89022830603383951</v>
      </c>
      <c r="G563" s="4">
        <v>1.888184357241578</v>
      </c>
      <c r="H563" s="5">
        <v>1235.0955999999999</v>
      </c>
      <c r="J563" s="8"/>
      <c r="K563" s="8" t="s">
        <v>38</v>
      </c>
      <c r="L563" s="10">
        <v>99.938677233985089</v>
      </c>
      <c r="M563" s="10">
        <v>99.96945161475206</v>
      </c>
      <c r="N563" s="10">
        <v>116.76923887985873</v>
      </c>
      <c r="O563" s="10">
        <v>94.167992923992486</v>
      </c>
      <c r="P563" s="10">
        <v>101.11482862443498</v>
      </c>
      <c r="Q563" s="11">
        <v>101.90438993439948</v>
      </c>
      <c r="S563" s="8"/>
      <c r="T563" s="8" t="s">
        <v>38</v>
      </c>
      <c r="U563" s="4">
        <v>125.67343812236885</v>
      </c>
      <c r="V563" s="4">
        <v>943.50322499999993</v>
      </c>
      <c r="W563" s="4">
        <v>140.02473357815228</v>
      </c>
      <c r="X563" s="4">
        <v>0.94536187763116664</v>
      </c>
      <c r="Y563" s="4">
        <v>1.8673664218477322</v>
      </c>
      <c r="Z563" s="5">
        <v>1212.0141249999999</v>
      </c>
    </row>
    <row r="564" spans="1:26" ht="13" x14ac:dyDescent="0.3">
      <c r="A564" s="8"/>
      <c r="B564" s="8" t="s">
        <v>39</v>
      </c>
      <c r="C564" s="4">
        <v>527.48008635493329</v>
      </c>
      <c r="D564" s="4">
        <v>3694.411908</v>
      </c>
      <c r="E564" s="4">
        <v>597.51121042652551</v>
      </c>
      <c r="F564" s="4">
        <v>6.6746136450668123</v>
      </c>
      <c r="G564" s="4">
        <v>11.037089573474594</v>
      </c>
      <c r="H564" s="5">
        <v>4837.1149080000005</v>
      </c>
      <c r="J564" s="8"/>
      <c r="K564" s="8" t="s">
        <v>39</v>
      </c>
      <c r="L564" s="10">
        <v>99.782876861205793</v>
      </c>
      <c r="M564" s="10">
        <v>100.00931826456234</v>
      </c>
      <c r="N564" s="10">
        <v>101.14425430136316</v>
      </c>
      <c r="O564" s="10">
        <v>93.62438410753542</v>
      </c>
      <c r="P564" s="10">
        <v>99.038076167139934</v>
      </c>
      <c r="Q564" s="11">
        <v>100.11164600718827</v>
      </c>
      <c r="S564" s="8"/>
      <c r="T564" s="8" t="s">
        <v>39</v>
      </c>
      <c r="U564" s="4">
        <v>528.62785975657744</v>
      </c>
      <c r="V564" s="4">
        <v>3694.067685</v>
      </c>
      <c r="W564" s="4">
        <v>590.75151085321977</v>
      </c>
      <c r="X564" s="4">
        <v>7.1291402434225484</v>
      </c>
      <c r="Y564" s="4">
        <v>11.144289146780311</v>
      </c>
      <c r="Z564" s="5">
        <v>4831.7204850000007</v>
      </c>
    </row>
    <row r="565" spans="1:26" ht="13" x14ac:dyDescent="0.3">
      <c r="A565" s="8"/>
      <c r="B565" s="8" t="s">
        <v>4</v>
      </c>
      <c r="C565" s="4">
        <v>4697.5244008455702</v>
      </c>
      <c r="D565" s="4">
        <v>17843.041853999999</v>
      </c>
      <c r="E565" s="4">
        <v>5098.6247214586601</v>
      </c>
      <c r="F565" s="4">
        <v>79.197399154429917</v>
      </c>
      <c r="G565" s="4">
        <v>93.392878541340139</v>
      </c>
      <c r="H565" s="5">
        <v>27811.781253999998</v>
      </c>
      <c r="J565" s="8"/>
      <c r="K565" s="8" t="s">
        <v>4</v>
      </c>
      <c r="L565" s="10">
        <v>97.139179746920618</v>
      </c>
      <c r="M565" s="10">
        <v>99.467698358488448</v>
      </c>
      <c r="N565" s="10">
        <v>95.9376093964962</v>
      </c>
      <c r="O565" s="10">
        <v>92.490339928414372</v>
      </c>
      <c r="P565" s="10">
        <v>95.085918375067635</v>
      </c>
      <c r="Q565" s="11">
        <v>98.369504559428407</v>
      </c>
      <c r="S565" s="8"/>
      <c r="T565" s="8" t="s">
        <v>4</v>
      </c>
      <c r="U565" s="4">
        <v>4835.8699477225973</v>
      </c>
      <c r="V565" s="4">
        <v>17938.528937999999</v>
      </c>
      <c r="W565" s="4">
        <v>5314.5213368688237</v>
      </c>
      <c r="X565" s="4">
        <v>85.627752277402237</v>
      </c>
      <c r="Y565" s="4">
        <v>98.219463131176497</v>
      </c>
      <c r="Z565" s="5">
        <v>28272.767437999999</v>
      </c>
    </row>
    <row r="566" spans="1:26" ht="13" x14ac:dyDescent="0.3">
      <c r="A566" s="8"/>
      <c r="B566" s="8" t="s">
        <v>5</v>
      </c>
      <c r="C566" s="4">
        <v>2245.9886600545747</v>
      </c>
      <c r="D566" s="4">
        <v>16596.979673999998</v>
      </c>
      <c r="E566" s="4">
        <v>3233.7720512129658</v>
      </c>
      <c r="F566" s="4">
        <v>38.510439945425503</v>
      </c>
      <c r="G566" s="4">
        <v>69.829448787034309</v>
      </c>
      <c r="H566" s="5">
        <v>22185.080274</v>
      </c>
      <c r="J566" s="8"/>
      <c r="K566" s="8" t="s">
        <v>5</v>
      </c>
      <c r="L566" s="10">
        <v>98.897257697145804</v>
      </c>
      <c r="M566" s="10">
        <v>99.886293119079014</v>
      </c>
      <c r="N566" s="10">
        <v>98.389852633041102</v>
      </c>
      <c r="O566" s="10">
        <v>92.956156490295555</v>
      </c>
      <c r="P566" s="10">
        <v>98.960495760159503</v>
      </c>
      <c r="Q566" s="11">
        <v>99.548994247126174</v>
      </c>
      <c r="S566" s="8"/>
      <c r="T566" s="8" t="s">
        <v>5</v>
      </c>
      <c r="U566" s="4">
        <v>2271.0322938705654</v>
      </c>
      <c r="V566" s="4">
        <v>16615.873065</v>
      </c>
      <c r="W566" s="4">
        <v>3286.6926463176815</v>
      </c>
      <c r="X566" s="4">
        <v>41.428606129434705</v>
      </c>
      <c r="Y566" s="4">
        <v>70.562953682318692</v>
      </c>
      <c r="Z566" s="5">
        <v>22285.589564999998</v>
      </c>
    </row>
    <row r="567" spans="1:26" ht="13" x14ac:dyDescent="0.3">
      <c r="A567" s="8"/>
      <c r="B567" s="8" t="s">
        <v>6</v>
      </c>
      <c r="C567" s="4">
        <v>1178.2162813841524</v>
      </c>
      <c r="D567" s="4">
        <v>14971.753037999999</v>
      </c>
      <c r="E567" s="4">
        <v>2259.3239203802427</v>
      </c>
      <c r="F567" s="4">
        <v>28.942418615847696</v>
      </c>
      <c r="G567" s="4">
        <v>39.16047961975724</v>
      </c>
      <c r="H567" s="5">
        <v>18477.396138</v>
      </c>
      <c r="J567" s="8"/>
      <c r="K567" s="8" t="s">
        <v>6</v>
      </c>
      <c r="L567" s="10">
        <v>96.817911532453479</v>
      </c>
      <c r="M567" s="10">
        <v>99.282279711045859</v>
      </c>
      <c r="N567" s="10">
        <v>90.657064962100947</v>
      </c>
      <c r="O567" s="10">
        <v>91.606750745607272</v>
      </c>
      <c r="P567" s="10">
        <v>88.404372490173515</v>
      </c>
      <c r="Q567" s="11">
        <v>97.945474255145399</v>
      </c>
      <c r="S567" s="8"/>
      <c r="T567" s="8" t="s">
        <v>6</v>
      </c>
      <c r="U567" s="4">
        <v>1216.9404015590781</v>
      </c>
      <c r="V567" s="4">
        <v>15079.985150999997</v>
      </c>
      <c r="W567" s="4">
        <v>2492.1653059524369</v>
      </c>
      <c r="X567" s="4">
        <v>31.594198440921719</v>
      </c>
      <c r="Y567" s="4">
        <v>44.296994047562613</v>
      </c>
      <c r="Z567" s="5">
        <v>18864.982050999995</v>
      </c>
    </row>
    <row r="568" spans="1:26" ht="13" x14ac:dyDescent="0.3">
      <c r="A568" s="8"/>
      <c r="B568" s="8" t="s">
        <v>8</v>
      </c>
      <c r="C568" s="5">
        <v>12187.939459830945</v>
      </c>
      <c r="D568" s="5">
        <v>89458.811301000009</v>
      </c>
      <c r="E568" s="5">
        <v>15917.060547794148</v>
      </c>
      <c r="F568" s="5">
        <v>222.00444016905541</v>
      </c>
      <c r="G568" s="5">
        <v>290.85675220585176</v>
      </c>
      <c r="H568" s="5">
        <v>118076.67250100001</v>
      </c>
      <c r="J568" s="8"/>
      <c r="K568" s="8" t="s">
        <v>8</v>
      </c>
      <c r="L568" s="11">
        <v>98.199219667632647</v>
      </c>
      <c r="M568" s="11">
        <v>99.750434176867969</v>
      </c>
      <c r="N568" s="11">
        <v>95.974875669953136</v>
      </c>
      <c r="O568" s="11">
        <v>92.057660815492085</v>
      </c>
      <c r="P568" s="11">
        <v>95.152502081708107</v>
      </c>
      <c r="Q568" s="11">
        <v>99.03641230566268</v>
      </c>
      <c r="S568" s="8"/>
      <c r="T568" s="8" t="s">
        <v>8</v>
      </c>
      <c r="U568" s="5">
        <v>12411.442271214095</v>
      </c>
      <c r="V568" s="5">
        <v>89682.62849100001</v>
      </c>
      <c r="W568" s="5">
        <v>16584.611792081021</v>
      </c>
      <c r="X568" s="5">
        <v>241.15802878590526</v>
      </c>
      <c r="Y568" s="5">
        <v>305.67430791897732</v>
      </c>
      <c r="Z568" s="5">
        <v>119225.514891</v>
      </c>
    </row>
    <row r="569" spans="1:26" ht="13" x14ac:dyDescent="0.3">
      <c r="H569" s="3"/>
      <c r="Q569" s="3"/>
      <c r="Z569" s="3"/>
    </row>
    <row r="570" spans="1:26" x14ac:dyDescent="0.25">
      <c r="A570" s="8" t="s">
        <v>33</v>
      </c>
      <c r="B570" s="8"/>
      <c r="C570" s="8" t="s">
        <v>41</v>
      </c>
      <c r="D570" s="8" t="s">
        <v>42</v>
      </c>
      <c r="E570" s="8" t="s">
        <v>43</v>
      </c>
      <c r="F570" s="8" t="s">
        <v>44</v>
      </c>
      <c r="G570" s="8" t="s">
        <v>45</v>
      </c>
      <c r="H570" s="8" t="s">
        <v>8</v>
      </c>
      <c r="J570" s="8" t="s">
        <v>33</v>
      </c>
      <c r="K570" s="8"/>
      <c r="L570" s="8" t="s">
        <v>0</v>
      </c>
      <c r="M570" s="8" t="s">
        <v>1</v>
      </c>
      <c r="N570" s="8" t="s">
        <v>2</v>
      </c>
      <c r="O570" s="8" t="s">
        <v>7</v>
      </c>
      <c r="P570" s="8" t="s">
        <v>3</v>
      </c>
      <c r="Q570" s="8" t="s">
        <v>8</v>
      </c>
      <c r="S570" s="8" t="s">
        <v>33</v>
      </c>
      <c r="T570" s="8"/>
      <c r="U570" s="8" t="s">
        <v>41</v>
      </c>
      <c r="V570" s="8" t="s">
        <v>42</v>
      </c>
      <c r="W570" s="8" t="s">
        <v>43</v>
      </c>
      <c r="X570" s="8" t="s">
        <v>44</v>
      </c>
      <c r="Y570" s="8" t="s">
        <v>45</v>
      </c>
      <c r="Z570" s="8" t="s">
        <v>8</v>
      </c>
    </row>
    <row r="571" spans="1:26" ht="13" x14ac:dyDescent="0.3">
      <c r="A571" s="8" t="s">
        <v>9</v>
      </c>
      <c r="B571" s="8" t="s">
        <v>36</v>
      </c>
      <c r="C571" s="4">
        <v>607318.50720565196</v>
      </c>
      <c r="D571" s="4">
        <v>4902451.2885029959</v>
      </c>
      <c r="E571" s="4">
        <v>645296.47532899852</v>
      </c>
      <c r="F571" s="4">
        <v>2874.0883943478502</v>
      </c>
      <c r="G571" s="4">
        <v>4894.7584710015408</v>
      </c>
      <c r="H571" s="5">
        <v>6162835.117902996</v>
      </c>
      <c r="J571" s="8" t="s">
        <v>9</v>
      </c>
      <c r="K571" s="8" t="s">
        <v>36</v>
      </c>
      <c r="L571" s="10">
        <v>99.094179225980255</v>
      </c>
      <c r="M571" s="10">
        <v>100.00262226670715</v>
      </c>
      <c r="N571" s="10">
        <v>99.43494960908852</v>
      </c>
      <c r="O571" s="10">
        <v>92.856902875919687</v>
      </c>
      <c r="P571" s="10">
        <v>95.506086881161366</v>
      </c>
      <c r="Q571" s="11">
        <v>99.84541884956748</v>
      </c>
      <c r="S571" s="8" t="s">
        <v>9</v>
      </c>
      <c r="T571" s="8" t="s">
        <v>36</v>
      </c>
      <c r="U571" s="4">
        <v>612870.01108378603</v>
      </c>
      <c r="V571" s="4">
        <v>4902322.7365259985</v>
      </c>
      <c r="W571" s="4">
        <v>648963.44581645704</v>
      </c>
      <c r="X571" s="4">
        <v>3095.1801162142565</v>
      </c>
      <c r="Y571" s="4">
        <v>5125.0748835434015</v>
      </c>
      <c r="Z571" s="5">
        <v>6172376.4484259989</v>
      </c>
    </row>
    <row r="572" spans="1:26" ht="13" x14ac:dyDescent="0.3">
      <c r="A572" s="8"/>
      <c r="B572" s="8" t="s">
        <v>37</v>
      </c>
      <c r="C572" s="4">
        <v>152430.73539621406</v>
      </c>
      <c r="D572" s="4">
        <v>1189171.1889750003</v>
      </c>
      <c r="E572" s="4">
        <v>132555.25722574905</v>
      </c>
      <c r="F572" s="4">
        <v>850.03610378597148</v>
      </c>
      <c r="G572" s="4">
        <v>999.12367425096193</v>
      </c>
      <c r="H572" s="5">
        <v>1476006.3413750003</v>
      </c>
      <c r="J572" s="8"/>
      <c r="K572" s="8" t="s">
        <v>37</v>
      </c>
      <c r="L572" s="10">
        <v>99.058285255742931</v>
      </c>
      <c r="M572" s="10">
        <v>100.00008291075555</v>
      </c>
      <c r="N572" s="10">
        <v>98.03532601461815</v>
      </c>
      <c r="O572" s="10">
        <v>94.756201067726948</v>
      </c>
      <c r="P572" s="10">
        <v>92.45112253843628</v>
      </c>
      <c r="Q572" s="11">
        <v>99.714018259260968</v>
      </c>
      <c r="S572" s="8"/>
      <c r="T572" s="8" t="s">
        <v>37</v>
      </c>
      <c r="U572" s="4">
        <v>153879.84458107391</v>
      </c>
      <c r="V572" s="4">
        <v>1189170.2030250002</v>
      </c>
      <c r="W572" s="4">
        <v>135211.72684832363</v>
      </c>
      <c r="X572" s="4">
        <v>897.07701892608441</v>
      </c>
      <c r="Y572" s="4">
        <v>1080.7047516763025</v>
      </c>
      <c r="Z572" s="5">
        <v>1480239.5562250002</v>
      </c>
    </row>
    <row r="573" spans="1:26" ht="13" x14ac:dyDescent="0.3">
      <c r="A573" s="8"/>
      <c r="B573" s="8" t="s">
        <v>38</v>
      </c>
      <c r="C573" s="4">
        <v>38009.144303478788</v>
      </c>
      <c r="D573" s="4">
        <v>222315.55132499995</v>
      </c>
      <c r="E573" s="4">
        <v>49746.641821086872</v>
      </c>
      <c r="F573" s="4">
        <v>136.39339652122291</v>
      </c>
      <c r="G573" s="4">
        <v>331.86067891315787</v>
      </c>
      <c r="H573" s="5">
        <v>310539.591525</v>
      </c>
      <c r="J573" s="8"/>
      <c r="K573" s="8" t="s">
        <v>38</v>
      </c>
      <c r="L573" s="10">
        <v>99.450600344399604</v>
      </c>
      <c r="M573" s="10">
        <v>99.999793132308554</v>
      </c>
      <c r="N573" s="10">
        <v>94.364869487947047</v>
      </c>
      <c r="O573" s="10">
        <v>94.302389800632</v>
      </c>
      <c r="P573" s="10">
        <v>91.880927039407382</v>
      </c>
      <c r="Q573" s="11">
        <v>98.974149250526111</v>
      </c>
      <c r="S573" s="8"/>
      <c r="T573" s="8" t="s">
        <v>38</v>
      </c>
      <c r="U573" s="4">
        <v>38219.120017226938</v>
      </c>
      <c r="V573" s="4">
        <v>222316.01122500008</v>
      </c>
      <c r="W573" s="4">
        <v>52717.33229858477</v>
      </c>
      <c r="X573" s="4">
        <v>144.63408277306331</v>
      </c>
      <c r="Y573" s="4">
        <v>361.18560141521436</v>
      </c>
      <c r="Z573" s="5">
        <v>313758.28322500008</v>
      </c>
    </row>
    <row r="574" spans="1:26" ht="13" x14ac:dyDescent="0.3">
      <c r="A574" s="8"/>
      <c r="B574" s="8" t="s">
        <v>39</v>
      </c>
      <c r="C574" s="4">
        <v>106198.17453697056</v>
      </c>
      <c r="D574" s="4">
        <v>807391.61058600049</v>
      </c>
      <c r="E574" s="4">
        <v>161463.97789805141</v>
      </c>
      <c r="F574" s="4">
        <v>337.9453630294143</v>
      </c>
      <c r="G574" s="4">
        <v>1166.1739019485692</v>
      </c>
      <c r="H574" s="5">
        <v>1076557.8822860005</v>
      </c>
      <c r="J574" s="8"/>
      <c r="K574" s="8" t="s">
        <v>39</v>
      </c>
      <c r="L574" s="10">
        <v>99.794852350949853</v>
      </c>
      <c r="M574" s="10">
        <v>99.947354057896732</v>
      </c>
      <c r="N574" s="10">
        <v>98.971278143793583</v>
      </c>
      <c r="O574" s="10">
        <v>93.711709158683149</v>
      </c>
      <c r="P574" s="10">
        <v>95.19106726459556</v>
      </c>
      <c r="Q574" s="11">
        <v>99.777242769506913</v>
      </c>
      <c r="S574" s="8"/>
      <c r="T574" s="8" t="s">
        <v>39</v>
      </c>
      <c r="U574" s="4">
        <v>106416.48545508346</v>
      </c>
      <c r="V574" s="4">
        <v>807816.89340000029</v>
      </c>
      <c r="W574" s="4">
        <v>163142.25796241948</v>
      </c>
      <c r="X574" s="4">
        <v>360.6223449165434</v>
      </c>
      <c r="Y574" s="4">
        <v>1225.0875375806449</v>
      </c>
      <c r="Z574" s="5">
        <v>1078961.3467000003</v>
      </c>
    </row>
    <row r="575" spans="1:26" ht="13" x14ac:dyDescent="0.3">
      <c r="A575" s="8"/>
      <c r="B575" s="8" t="s">
        <v>4</v>
      </c>
      <c r="C575" s="4">
        <v>1169259.737226645</v>
      </c>
      <c r="D575" s="4">
        <v>2763326.7274470013</v>
      </c>
      <c r="E575" s="4">
        <v>1183902.419817053</v>
      </c>
      <c r="F575" s="4">
        <v>4463.4777733549399</v>
      </c>
      <c r="G575" s="4">
        <v>7864.3706829468974</v>
      </c>
      <c r="H575" s="5">
        <v>5128816.7329470022</v>
      </c>
      <c r="J575" s="8"/>
      <c r="K575" s="8" t="s">
        <v>4</v>
      </c>
      <c r="L575" s="10">
        <v>99.068160470483363</v>
      </c>
      <c r="M575" s="10">
        <v>99.629368106384248</v>
      </c>
      <c r="N575" s="10">
        <v>98.824988457588319</v>
      </c>
      <c r="O575" s="10">
        <v>93.480970198919465</v>
      </c>
      <c r="P575" s="10">
        <v>92.707932152428739</v>
      </c>
      <c r="Q575" s="11">
        <v>99.297511913231176</v>
      </c>
      <c r="S575" s="8"/>
      <c r="T575" s="8" t="s">
        <v>4</v>
      </c>
      <c r="U575" s="4">
        <v>1180257.8463895244</v>
      </c>
      <c r="V575" s="4">
        <v>2773606.5981030017</v>
      </c>
      <c r="W575" s="4">
        <v>1197978.8090996195</v>
      </c>
      <c r="X575" s="4">
        <v>4774.7448104753757</v>
      </c>
      <c r="Y575" s="4">
        <v>8482.9534003804965</v>
      </c>
      <c r="Z575" s="5">
        <v>5165100.9518030016</v>
      </c>
    </row>
    <row r="576" spans="1:26" ht="13" x14ac:dyDescent="0.3">
      <c r="A576" s="8"/>
      <c r="B576" s="8" t="s">
        <v>5</v>
      </c>
      <c r="C576" s="4">
        <v>271884.49038215855</v>
      </c>
      <c r="D576" s="4">
        <v>2548958.7869129996</v>
      </c>
      <c r="E576" s="4">
        <v>580644.76728362706</v>
      </c>
      <c r="F576" s="4">
        <v>1348.7576178412678</v>
      </c>
      <c r="G576" s="4">
        <v>4712.1859163734416</v>
      </c>
      <c r="H576" s="5">
        <v>3407548.9881130001</v>
      </c>
      <c r="J576" s="8"/>
      <c r="K576" s="8" t="s">
        <v>5</v>
      </c>
      <c r="L576" s="10">
        <v>99.266471754436196</v>
      </c>
      <c r="M576" s="10">
        <v>99.87897095899271</v>
      </c>
      <c r="N576" s="10">
        <v>99.498748255246653</v>
      </c>
      <c r="O576" s="10">
        <v>93.208157794376916</v>
      </c>
      <c r="P576" s="10">
        <v>95.624268807702094</v>
      </c>
      <c r="Q576" s="11">
        <v>99.75593832544088</v>
      </c>
      <c r="S576" s="8"/>
      <c r="T576" s="8" t="s">
        <v>5</v>
      </c>
      <c r="U576" s="4">
        <v>273893.57713321579</v>
      </c>
      <c r="V576" s="4">
        <v>2552047.5055349991</v>
      </c>
      <c r="W576" s="4">
        <v>583569.921697994</v>
      </c>
      <c r="X576" s="4">
        <v>1447.0381667844056</v>
      </c>
      <c r="Y576" s="4">
        <v>4927.8138020061879</v>
      </c>
      <c r="Z576" s="5">
        <v>3415885.8563349992</v>
      </c>
    </row>
    <row r="577" spans="1:26" ht="13" x14ac:dyDescent="0.3">
      <c r="A577" s="8"/>
      <c r="B577" s="8" t="s">
        <v>6</v>
      </c>
      <c r="C577" s="4">
        <v>378939.74195704731</v>
      </c>
      <c r="D577" s="4">
        <v>2879125.2501000017</v>
      </c>
      <c r="E577" s="4">
        <v>513521.47317212395</v>
      </c>
      <c r="F577" s="4">
        <v>1607.948142952572</v>
      </c>
      <c r="G577" s="4">
        <v>3496.5751278760858</v>
      </c>
      <c r="H577" s="5">
        <v>3776690.9885000018</v>
      </c>
      <c r="J577" s="8"/>
      <c r="K577" s="8" t="s">
        <v>6</v>
      </c>
      <c r="L577" s="10">
        <v>98.516355964833664</v>
      </c>
      <c r="M577" s="10">
        <v>99.29107324014501</v>
      </c>
      <c r="N577" s="10">
        <v>96.886725226170284</v>
      </c>
      <c r="O577" s="10">
        <v>93.017840533806805</v>
      </c>
      <c r="P577" s="10">
        <v>90.499853574228922</v>
      </c>
      <c r="Q577" s="11">
        <v>98.867726343576336</v>
      </c>
      <c r="S577" s="8"/>
      <c r="T577" s="8" t="s">
        <v>6</v>
      </c>
      <c r="U577" s="4">
        <v>384646.52721454029</v>
      </c>
      <c r="V577" s="4">
        <v>2899681.8708330006</v>
      </c>
      <c r="W577" s="4">
        <v>530022.53092296235</v>
      </c>
      <c r="X577" s="4">
        <v>1728.6448854595506</v>
      </c>
      <c r="Y577" s="4">
        <v>3863.6251770376166</v>
      </c>
      <c r="Z577" s="5">
        <v>3819943.199033</v>
      </c>
    </row>
    <row r="578" spans="1:26" ht="13" x14ac:dyDescent="0.3">
      <c r="A578" s="8"/>
      <c r="B578" s="8" t="s">
        <v>8</v>
      </c>
      <c r="C578" s="5">
        <v>2724040.5310081663</v>
      </c>
      <c r="D578" s="5">
        <v>15312740.403848998</v>
      </c>
      <c r="E578" s="5">
        <v>3267131.0125466897</v>
      </c>
      <c r="F578" s="5">
        <v>11618.646791833236</v>
      </c>
      <c r="G578" s="5">
        <v>23465.048453310657</v>
      </c>
      <c r="H578" s="5">
        <v>21338995.642649002</v>
      </c>
      <c r="J578" s="8"/>
      <c r="K578" s="8" t="s">
        <v>8</v>
      </c>
      <c r="L578" s="11">
        <v>99.049413186283957</v>
      </c>
      <c r="M578" s="11">
        <v>99.777015052214296</v>
      </c>
      <c r="N578" s="11">
        <v>98.656995676156257</v>
      </c>
      <c r="O578" s="11">
        <v>93.337897364989814</v>
      </c>
      <c r="P578" s="11">
        <v>93.611392877953932</v>
      </c>
      <c r="Q578" s="11">
        <v>99.499819684741837</v>
      </c>
      <c r="S578" s="8"/>
      <c r="T578" s="8" t="s">
        <v>8</v>
      </c>
      <c r="U578" s="5">
        <v>2750183.4118744507</v>
      </c>
      <c r="V578" s="5">
        <v>15346961.818646999</v>
      </c>
      <c r="W578" s="5">
        <v>3311606.0246463604</v>
      </c>
      <c r="X578" s="5">
        <v>12447.941425549279</v>
      </c>
      <c r="Y578" s="5">
        <v>25066.445153639863</v>
      </c>
      <c r="Z578" s="5">
        <v>21446265.641746998</v>
      </c>
    </row>
    <row r="579" spans="1:26" x14ac:dyDescent="0.25">
      <c r="Z579" s="1"/>
    </row>
    <row r="580" spans="1:26" x14ac:dyDescent="0.25">
      <c r="A580" s="8" t="s">
        <v>33</v>
      </c>
      <c r="B580" s="8"/>
      <c r="C580" s="8" t="s">
        <v>0</v>
      </c>
      <c r="D580" s="8" t="s">
        <v>1</v>
      </c>
      <c r="E580" s="8" t="s">
        <v>2</v>
      </c>
      <c r="F580" s="8" t="s">
        <v>7</v>
      </c>
      <c r="G580" s="8" t="s">
        <v>3</v>
      </c>
      <c r="H580" s="8" t="s">
        <v>8</v>
      </c>
      <c r="J580" s="8" t="s">
        <v>33</v>
      </c>
      <c r="K580" s="8"/>
      <c r="L580" s="8" t="s">
        <v>0</v>
      </c>
      <c r="M580" s="8" t="s">
        <v>1</v>
      </c>
      <c r="N580" s="8" t="s">
        <v>2</v>
      </c>
      <c r="O580" s="8" t="s">
        <v>7</v>
      </c>
      <c r="P580" s="8" t="s">
        <v>3</v>
      </c>
      <c r="Q580" s="8" t="s">
        <v>8</v>
      </c>
      <c r="S580" s="8" t="s">
        <v>33</v>
      </c>
      <c r="T580" s="8"/>
      <c r="U580" s="8" t="s">
        <v>0</v>
      </c>
      <c r="V580" s="8" t="s">
        <v>1</v>
      </c>
      <c r="W580" s="8" t="s">
        <v>2</v>
      </c>
      <c r="X580" s="8" t="s">
        <v>7</v>
      </c>
      <c r="Y580" s="8" t="s">
        <v>3</v>
      </c>
      <c r="Z580" s="8" t="s">
        <v>8</v>
      </c>
    </row>
    <row r="581" spans="1:26" ht="13" x14ac:dyDescent="0.3">
      <c r="A581" s="8" t="s">
        <v>8</v>
      </c>
      <c r="B581" s="8" t="s">
        <v>36</v>
      </c>
      <c r="C581" s="4">
        <v>609826.63370707247</v>
      </c>
      <c r="D581" s="4">
        <v>4929908.0870549958</v>
      </c>
      <c r="E581" s="4">
        <v>648795.48091976158</v>
      </c>
      <c r="F581" s="4">
        <v>2919.927492927286</v>
      </c>
      <c r="G581" s="4">
        <v>4952.6353802384983</v>
      </c>
      <c r="H581" s="5">
        <v>6196402.764554996</v>
      </c>
      <c r="J581" s="8" t="s">
        <v>8</v>
      </c>
      <c r="K581" s="8" t="s">
        <v>36</v>
      </c>
      <c r="L581" s="10">
        <v>99.091055153257784</v>
      </c>
      <c r="M581" s="10">
        <v>100.00258209000104</v>
      </c>
      <c r="N581" s="10">
        <v>99.417474602002414</v>
      </c>
      <c r="O581" s="10">
        <v>92.792518527936295</v>
      </c>
      <c r="P581" s="10">
        <v>95.514416782982593</v>
      </c>
      <c r="Q581" s="11">
        <v>99.843260267632999</v>
      </c>
      <c r="S581" s="8" t="s">
        <v>8</v>
      </c>
      <c r="T581" s="8" t="s">
        <v>36</v>
      </c>
      <c r="U581" s="4">
        <v>615420.46632149862</v>
      </c>
      <c r="V581" s="4">
        <v>4929780.7956779981</v>
      </c>
      <c r="W581" s="4">
        <v>652597.0243330783</v>
      </c>
      <c r="X581" s="4">
        <v>3146.727278501668</v>
      </c>
      <c r="Y581" s="4">
        <v>5185.2228669221049</v>
      </c>
      <c r="Z581" s="5">
        <v>6206130.236477999</v>
      </c>
    </row>
    <row r="582" spans="1:26" ht="13" x14ac:dyDescent="0.3">
      <c r="A582" s="8"/>
      <c r="B582" s="8" t="s">
        <v>37</v>
      </c>
      <c r="C582" s="4">
        <v>153335.74255429124</v>
      </c>
      <c r="D582" s="4">
        <v>1197123.8002500003</v>
      </c>
      <c r="E582" s="4">
        <v>133620.574463659</v>
      </c>
      <c r="F582" s="4">
        <v>871.98634570878733</v>
      </c>
      <c r="G582" s="4">
        <v>1016.7954363410088</v>
      </c>
      <c r="H582" s="5">
        <v>1485968.8990500004</v>
      </c>
      <c r="J582" s="8"/>
      <c r="K582" s="8" t="s">
        <v>37</v>
      </c>
      <c r="L582" s="10">
        <v>99.077978587278764</v>
      </c>
      <c r="M582" s="10">
        <v>100.00008235997078</v>
      </c>
      <c r="N582" s="10">
        <v>98.006411951535284</v>
      </c>
      <c r="O582" s="10">
        <v>94.784954416928812</v>
      </c>
      <c r="P582" s="10">
        <v>92.424184857886701</v>
      </c>
      <c r="Q582" s="11">
        <v>99.713113439862227</v>
      </c>
      <c r="S582" s="8"/>
      <c r="T582" s="8" t="s">
        <v>37</v>
      </c>
      <c r="U582" s="4">
        <v>154762.68767354422</v>
      </c>
      <c r="V582" s="4">
        <v>1197122.8143000002</v>
      </c>
      <c r="W582" s="4">
        <v>136338.60459021304</v>
      </c>
      <c r="X582" s="4">
        <v>919.96282645576559</v>
      </c>
      <c r="Y582" s="4">
        <v>1100.1400097868907</v>
      </c>
      <c r="Z582" s="5">
        <v>1490244.2094000003</v>
      </c>
    </row>
    <row r="583" spans="1:26" ht="13" x14ac:dyDescent="0.3">
      <c r="A583" s="8"/>
      <c r="B583" s="8" t="s">
        <v>38</v>
      </c>
      <c r="C583" s="4">
        <v>38134.740675172754</v>
      </c>
      <c r="D583" s="4">
        <v>223258.76632499995</v>
      </c>
      <c r="E583" s="4">
        <v>49910.147636729627</v>
      </c>
      <c r="F583" s="4">
        <v>137.28362482725674</v>
      </c>
      <c r="G583" s="4">
        <v>333.74886327039945</v>
      </c>
      <c r="H583" s="5">
        <v>311774.687125</v>
      </c>
      <c r="J583" s="8"/>
      <c r="K583" s="8" t="s">
        <v>38</v>
      </c>
      <c r="L583" s="10">
        <v>99.452199995753915</v>
      </c>
      <c r="M583" s="10">
        <v>99.999664907897895</v>
      </c>
      <c r="N583" s="10">
        <v>94.424221033904587</v>
      </c>
      <c r="O583" s="10">
        <v>94.301517055967025</v>
      </c>
      <c r="P583" s="10">
        <v>91.928421700765625</v>
      </c>
      <c r="Q583" s="11">
        <v>98.985424895018255</v>
      </c>
      <c r="S583" s="8"/>
      <c r="T583" s="8" t="s">
        <v>38</v>
      </c>
      <c r="U583" s="4">
        <v>38344.793455349311</v>
      </c>
      <c r="V583" s="4">
        <v>223259.51445000008</v>
      </c>
      <c r="W583" s="4">
        <v>52857.357032162923</v>
      </c>
      <c r="X583" s="4">
        <v>145.57944465069448</v>
      </c>
      <c r="Y583" s="4">
        <v>363.05296783706211</v>
      </c>
      <c r="Z583" s="5">
        <v>314970.29735000007</v>
      </c>
    </row>
    <row r="584" spans="1:26" ht="13" x14ac:dyDescent="0.3">
      <c r="A584" s="8"/>
      <c r="B584" s="8" t="s">
        <v>39</v>
      </c>
      <c r="C584" s="4">
        <v>106725.65462332549</v>
      </c>
      <c r="D584" s="4">
        <v>811086.0224940005</v>
      </c>
      <c r="E584" s="4">
        <v>162061.48910847792</v>
      </c>
      <c r="F584" s="4">
        <v>344.61997667448111</v>
      </c>
      <c r="G584" s="4">
        <v>1177.2109915220437</v>
      </c>
      <c r="H584" s="5">
        <v>1081394.9971940005</v>
      </c>
      <c r="J584" s="8"/>
      <c r="K584" s="8" t="s">
        <v>39</v>
      </c>
      <c r="L584" s="10">
        <v>99.794793156309552</v>
      </c>
      <c r="M584" s="10">
        <v>99.947636124294405</v>
      </c>
      <c r="N584" s="10">
        <v>98.979118279098373</v>
      </c>
      <c r="O584" s="10">
        <v>93.710016296624048</v>
      </c>
      <c r="P584" s="10">
        <v>95.225746989411974</v>
      </c>
      <c r="Q584" s="11">
        <v>99.778733591899751</v>
      </c>
      <c r="S584" s="8"/>
      <c r="T584" s="8" t="s">
        <v>39</v>
      </c>
      <c r="U584" s="4">
        <v>106945.11331484004</v>
      </c>
      <c r="V584" s="4">
        <v>811510.96108500031</v>
      </c>
      <c r="W584" s="4">
        <v>163733.00947327269</v>
      </c>
      <c r="X584" s="4">
        <v>367.75148515996597</v>
      </c>
      <c r="Y584" s="4">
        <v>1236.2318267274252</v>
      </c>
      <c r="Z584" s="5">
        <v>1083793.0671850003</v>
      </c>
    </row>
    <row r="585" spans="1:26" ht="13" x14ac:dyDescent="0.3">
      <c r="A585" s="8"/>
      <c r="B585" s="8" t="s">
        <v>4</v>
      </c>
      <c r="C585" s="4">
        <v>1173957.2616274906</v>
      </c>
      <c r="D585" s="4">
        <v>2781169.7693010014</v>
      </c>
      <c r="E585" s="4">
        <v>1189001.0445385117</v>
      </c>
      <c r="F585" s="4">
        <v>4542.67517250937</v>
      </c>
      <c r="G585" s="4">
        <v>7957.7635614882374</v>
      </c>
      <c r="H585" s="5">
        <v>5156628.5142010022</v>
      </c>
      <c r="J585" s="8"/>
      <c r="K585" s="8" t="s">
        <v>4</v>
      </c>
      <c r="L585" s="10">
        <v>99.060289109946879</v>
      </c>
      <c r="M585" s="10">
        <v>99.628329213112238</v>
      </c>
      <c r="N585" s="10">
        <v>98.812235924818737</v>
      </c>
      <c r="O585" s="10">
        <v>93.46351774186887</v>
      </c>
      <c r="P585" s="10">
        <v>92.735150404972529</v>
      </c>
      <c r="Q585" s="11">
        <v>99.292459833886753</v>
      </c>
      <c r="S585" s="8"/>
      <c r="T585" s="8" t="s">
        <v>4</v>
      </c>
      <c r="U585" s="4">
        <v>1185093.7163372471</v>
      </c>
      <c r="V585" s="4">
        <v>2791545.1270410018</v>
      </c>
      <c r="W585" s="4">
        <v>1203293.3304364884</v>
      </c>
      <c r="X585" s="4">
        <v>4860.3725627527783</v>
      </c>
      <c r="Y585" s="4">
        <v>8581.1728635116724</v>
      </c>
      <c r="Z585" s="5">
        <v>5193373.7192410016</v>
      </c>
    </row>
    <row r="586" spans="1:26" ht="13" x14ac:dyDescent="0.3">
      <c r="A586" s="8"/>
      <c r="B586" s="8" t="s">
        <v>5</v>
      </c>
      <c r="C586" s="4">
        <v>274130.47904221312</v>
      </c>
      <c r="D586" s="4">
        <v>2565555.7665869994</v>
      </c>
      <c r="E586" s="4">
        <v>583878.53933484002</v>
      </c>
      <c r="F586" s="4">
        <v>1387.2680577866934</v>
      </c>
      <c r="G586" s="4">
        <v>4782.015365160476</v>
      </c>
      <c r="H586" s="5">
        <v>3429734.0683869999</v>
      </c>
      <c r="J586" s="8"/>
      <c r="K586" s="8" t="s">
        <v>5</v>
      </c>
      <c r="L586" s="10">
        <v>99.263435532491613</v>
      </c>
      <c r="M586" s="10">
        <v>99.879018323736403</v>
      </c>
      <c r="N586" s="10">
        <v>99.492537881199652</v>
      </c>
      <c r="O586" s="10">
        <v>93.201143823382822</v>
      </c>
      <c r="P586" s="10">
        <v>95.671366903629334</v>
      </c>
      <c r="Q586" s="11">
        <v>99.75459695231136</v>
      </c>
      <c r="S586" s="8"/>
      <c r="T586" s="8" t="s">
        <v>5</v>
      </c>
      <c r="U586" s="4">
        <v>276164.60942708637</v>
      </c>
      <c r="V586" s="4">
        <v>2568663.378599999</v>
      </c>
      <c r="W586" s="4">
        <v>586856.61434431165</v>
      </c>
      <c r="X586" s="4">
        <v>1488.4667729138403</v>
      </c>
      <c r="Y586" s="4">
        <v>4998.3767556885068</v>
      </c>
      <c r="Z586" s="5">
        <v>3438171.4458999992</v>
      </c>
    </row>
    <row r="587" spans="1:26" ht="13" x14ac:dyDescent="0.3">
      <c r="A587" s="8"/>
      <c r="B587" s="8" t="s">
        <v>6</v>
      </c>
      <c r="C587" s="4">
        <v>380117.95823843149</v>
      </c>
      <c r="D587" s="4">
        <v>2894097.0031380015</v>
      </c>
      <c r="E587" s="4">
        <v>515780.79709250422</v>
      </c>
      <c r="F587" s="4">
        <v>1636.8905615684196</v>
      </c>
      <c r="G587" s="4">
        <v>3535.7356074958429</v>
      </c>
      <c r="H587" s="5">
        <v>3795168.3846380017</v>
      </c>
      <c r="J587" s="8"/>
      <c r="K587" s="8" t="s">
        <v>6</v>
      </c>
      <c r="L587" s="10">
        <v>98.510999392307298</v>
      </c>
      <c r="M587" s="10">
        <v>99.291027745420308</v>
      </c>
      <c r="N587" s="10">
        <v>96.857570456756548</v>
      </c>
      <c r="O587" s="10">
        <v>92.992513150047358</v>
      </c>
      <c r="P587" s="10">
        <v>90.476100922808683</v>
      </c>
      <c r="Q587" s="11">
        <v>98.863194137674384</v>
      </c>
      <c r="S587" s="8"/>
      <c r="T587" s="8" t="s">
        <v>6</v>
      </c>
      <c r="U587" s="4">
        <v>385863.46761609934</v>
      </c>
      <c r="V587" s="4">
        <v>2914761.8559840005</v>
      </c>
      <c r="W587" s="4">
        <v>532514.69622891478</v>
      </c>
      <c r="X587" s="4">
        <v>1760.2390839004722</v>
      </c>
      <c r="Y587" s="4">
        <v>3907.9221710851793</v>
      </c>
      <c r="Z587" s="5">
        <v>3838808.181084</v>
      </c>
    </row>
    <row r="588" spans="1:26" ht="13" x14ac:dyDescent="0.3">
      <c r="A588" s="8"/>
      <c r="B588" s="8" t="s">
        <v>8</v>
      </c>
      <c r="C588" s="5">
        <v>2736228.4704679972</v>
      </c>
      <c r="D588" s="5">
        <v>15402199.215149999</v>
      </c>
      <c r="E588" s="5">
        <v>3283048.0730944839</v>
      </c>
      <c r="F588" s="5">
        <v>11840.651232002292</v>
      </c>
      <c r="G588" s="5">
        <v>23755.905205516508</v>
      </c>
      <c r="H588" s="5">
        <v>21457072.315150004</v>
      </c>
      <c r="J588" s="8"/>
      <c r="K588" s="8" t="s">
        <v>8</v>
      </c>
      <c r="L588" s="11">
        <v>99.045593542675974</v>
      </c>
      <c r="M588" s="11">
        <v>99.776860624691096</v>
      </c>
      <c r="N588" s="11">
        <v>98.643630480486379</v>
      </c>
      <c r="O588" s="11">
        <v>93.313566298489192</v>
      </c>
      <c r="P588" s="11">
        <v>93.629959615746543</v>
      </c>
      <c r="Q588" s="11">
        <v>99.497257722068525</v>
      </c>
      <c r="S588" s="8"/>
      <c r="T588" s="8" t="s">
        <v>8</v>
      </c>
      <c r="U588" s="5">
        <v>2762594.8541456647</v>
      </c>
      <c r="V588" s="5">
        <v>15436644.447137998</v>
      </c>
      <c r="W588" s="5">
        <v>3328190.6364384415</v>
      </c>
      <c r="X588" s="5">
        <v>12689.099454335184</v>
      </c>
      <c r="Y588" s="5">
        <v>25372.119461558839</v>
      </c>
      <c r="Z588" s="5">
        <v>21565491.156637996</v>
      </c>
    </row>
    <row r="590" spans="1:26" ht="13" x14ac:dyDescent="0.3">
      <c r="C590" s="2" t="s">
        <v>49</v>
      </c>
      <c r="L590" s="2" t="s">
        <v>50</v>
      </c>
      <c r="Q590" s="1"/>
      <c r="U590" s="2" t="s">
        <v>51</v>
      </c>
      <c r="Z590" s="1"/>
    </row>
    <row r="591" spans="1:26" x14ac:dyDescent="0.25">
      <c r="A591" s="8" t="s">
        <v>26</v>
      </c>
      <c r="B591" s="8"/>
      <c r="C591" s="8" t="s">
        <v>41</v>
      </c>
      <c r="D591" s="8" t="s">
        <v>42</v>
      </c>
      <c r="E591" s="8" t="s">
        <v>43</v>
      </c>
      <c r="F591" s="8" t="s">
        <v>44</v>
      </c>
      <c r="G591" s="8" t="s">
        <v>45</v>
      </c>
      <c r="H591" s="8" t="s">
        <v>8</v>
      </c>
      <c r="J591" s="8" t="s">
        <v>26</v>
      </c>
      <c r="K591" s="8"/>
      <c r="L591" s="8" t="s">
        <v>0</v>
      </c>
      <c r="M591" s="8" t="s">
        <v>1</v>
      </c>
      <c r="N591" s="8" t="s">
        <v>2</v>
      </c>
      <c r="O591" s="8" t="s">
        <v>7</v>
      </c>
      <c r="P591" s="8" t="s">
        <v>3</v>
      </c>
      <c r="Q591" s="8" t="s">
        <v>8</v>
      </c>
      <c r="S591" s="8" t="s">
        <v>26</v>
      </c>
      <c r="T591" s="8"/>
      <c r="U591" s="8" t="s">
        <v>41</v>
      </c>
      <c r="V591" s="8" t="s">
        <v>42</v>
      </c>
      <c r="W591" s="8" t="s">
        <v>43</v>
      </c>
      <c r="X591" s="8" t="s">
        <v>44</v>
      </c>
      <c r="Y591" s="8" t="s">
        <v>45</v>
      </c>
      <c r="Z591" s="8" t="s">
        <v>8</v>
      </c>
    </row>
    <row r="592" spans="1:26" ht="13" x14ac:dyDescent="0.3">
      <c r="A592" s="8" t="s">
        <v>10</v>
      </c>
      <c r="B592" s="8" t="s">
        <v>36</v>
      </c>
      <c r="C592" s="4">
        <v>1848.4030527884102</v>
      </c>
      <c r="D592" s="4">
        <v>12010.367646000002</v>
      </c>
      <c r="E592" s="4">
        <v>1792.5699255360685</v>
      </c>
      <c r="F592" s="4">
        <v>3.1274472115900522</v>
      </c>
      <c r="G592" s="4">
        <v>5.4812744639316398</v>
      </c>
      <c r="H592" s="5">
        <v>15659.949346000001</v>
      </c>
      <c r="J592" s="8" t="s">
        <v>10</v>
      </c>
      <c r="K592" s="8" t="s">
        <v>36</v>
      </c>
      <c r="L592" s="10">
        <v>101.43775414415774</v>
      </c>
      <c r="M592" s="10">
        <v>99.998678484229998</v>
      </c>
      <c r="N592" s="10">
        <v>101.05521660579808</v>
      </c>
      <c r="O592" s="10">
        <v>96.292427529942685</v>
      </c>
      <c r="P592" s="10">
        <v>65.729376976936209</v>
      </c>
      <c r="Q592" s="11">
        <v>100.26750752590287</v>
      </c>
      <c r="S592" s="8" t="s">
        <v>10</v>
      </c>
      <c r="T592" s="8" t="s">
        <v>36</v>
      </c>
      <c r="U592" s="4">
        <v>1822.2042358721405</v>
      </c>
      <c r="V592" s="4">
        <v>12010.526367000002</v>
      </c>
      <c r="W592" s="4">
        <v>1773.8519452475441</v>
      </c>
      <c r="X592" s="4">
        <v>3.2478641278594358</v>
      </c>
      <c r="Y592" s="4">
        <v>8.3391547524556096</v>
      </c>
      <c r="Z592" s="5">
        <v>15618.169567000003</v>
      </c>
    </row>
    <row r="593" spans="1:26" ht="13" x14ac:dyDescent="0.3">
      <c r="A593" s="8"/>
      <c r="B593" s="8" t="s">
        <v>37</v>
      </c>
      <c r="C593" s="4">
        <v>474.26488971929552</v>
      </c>
      <c r="D593" s="4">
        <v>3793.7313749999994</v>
      </c>
      <c r="E593" s="4">
        <v>554.81513410565981</v>
      </c>
      <c r="F593" s="4">
        <v>0.87361028070453406</v>
      </c>
      <c r="G593" s="4">
        <v>1.6937658943402212</v>
      </c>
      <c r="H593" s="5">
        <v>4825.3787749999992</v>
      </c>
      <c r="J593" s="8"/>
      <c r="K593" s="8" t="s">
        <v>37</v>
      </c>
      <c r="L593" s="10">
        <v>100.37969270490836</v>
      </c>
      <c r="M593" s="10">
        <v>99.990258561845465</v>
      </c>
      <c r="N593" s="10">
        <v>100.82596040390848</v>
      </c>
      <c r="O593" s="10">
        <v>96.911886550946932</v>
      </c>
      <c r="P593" s="10">
        <v>67.282906360613055</v>
      </c>
      <c r="Q593" s="11">
        <v>100.1061747513821</v>
      </c>
      <c r="S593" s="8"/>
      <c r="T593" s="8" t="s">
        <v>37</v>
      </c>
      <c r="U593" s="4">
        <v>472.47095198180955</v>
      </c>
      <c r="V593" s="4">
        <v>3794.1009749999994</v>
      </c>
      <c r="W593" s="4">
        <v>550.27012079336725</v>
      </c>
      <c r="X593" s="4">
        <v>0.90144801819049714</v>
      </c>
      <c r="Y593" s="4">
        <v>2.5173792066326968</v>
      </c>
      <c r="Z593" s="5">
        <v>4820.260874999999</v>
      </c>
    </row>
    <row r="594" spans="1:26" ht="13" x14ac:dyDescent="0.3">
      <c r="A594" s="8"/>
      <c r="B594" s="8" t="s">
        <v>38</v>
      </c>
      <c r="C594" s="4">
        <v>139.21864327985142</v>
      </c>
      <c r="D594" s="4">
        <v>657.47325000000001</v>
      </c>
      <c r="E594" s="4">
        <v>137.69789173422143</v>
      </c>
      <c r="F594" s="4">
        <v>0.27375672014858099</v>
      </c>
      <c r="G594" s="4">
        <v>0.35450826577856553</v>
      </c>
      <c r="H594" s="5">
        <v>935.01805000000002</v>
      </c>
      <c r="J594" s="8"/>
      <c r="K594" s="8" t="s">
        <v>38</v>
      </c>
      <c r="L594" s="10">
        <v>97.34793237362743</v>
      </c>
      <c r="M594" s="10">
        <v>100.31841903945593</v>
      </c>
      <c r="N594" s="10">
        <v>93.310257010390444</v>
      </c>
      <c r="O594" s="10">
        <v>94.367104565307315</v>
      </c>
      <c r="P594" s="10">
        <v>80.871777218171857</v>
      </c>
      <c r="Q594" s="11">
        <v>98.766433697696115</v>
      </c>
      <c r="S594" s="8"/>
      <c r="T594" s="8" t="s">
        <v>38</v>
      </c>
      <c r="U594" s="4">
        <v>143.01140238451248</v>
      </c>
      <c r="V594" s="4">
        <v>655.38637499999993</v>
      </c>
      <c r="W594" s="4">
        <v>147.56994155410831</v>
      </c>
      <c r="X594" s="4">
        <v>0.29009761548753044</v>
      </c>
      <c r="Y594" s="4">
        <v>0.43835844589168699</v>
      </c>
      <c r="Z594" s="5">
        <v>946.69617499999993</v>
      </c>
    </row>
    <row r="595" spans="1:26" ht="13" x14ac:dyDescent="0.3">
      <c r="A595" s="8"/>
      <c r="B595" s="8" t="s">
        <v>39</v>
      </c>
      <c r="C595" s="4">
        <v>144.03561235645623</v>
      </c>
      <c r="D595" s="4">
        <v>1565.5230689999999</v>
      </c>
      <c r="E595" s="4">
        <v>415.80371513729239</v>
      </c>
      <c r="F595" s="4">
        <v>0.20558764354377429</v>
      </c>
      <c r="G595" s="4">
        <v>0.92208486270758105</v>
      </c>
      <c r="H595" s="5">
        <v>2126.4900689999995</v>
      </c>
      <c r="J595" s="8"/>
      <c r="K595" s="8" t="s">
        <v>39</v>
      </c>
      <c r="L595" s="10">
        <v>97.97421126770287</v>
      </c>
      <c r="M595" s="10">
        <v>100</v>
      </c>
      <c r="N595" s="10">
        <v>99.77272772348303</v>
      </c>
      <c r="O595" s="10">
        <v>92.027266459329383</v>
      </c>
      <c r="P595" s="10">
        <v>77.975885970540986</v>
      </c>
      <c r="Q595" s="11">
        <v>99.802712137311943</v>
      </c>
      <c r="S595" s="8"/>
      <c r="T595" s="8" t="s">
        <v>39</v>
      </c>
      <c r="U595" s="4">
        <v>147.01380137972845</v>
      </c>
      <c r="V595" s="4">
        <v>1565.5230689999999</v>
      </c>
      <c r="W595" s="4">
        <v>416.75087433680204</v>
      </c>
      <c r="X595" s="4">
        <v>0.22339862027156038</v>
      </c>
      <c r="Y595" s="4">
        <v>1.1825256631979038</v>
      </c>
      <c r="Z595" s="5">
        <v>2130.6936689999993</v>
      </c>
    </row>
    <row r="596" spans="1:26" ht="13" x14ac:dyDescent="0.3">
      <c r="A596" s="8"/>
      <c r="B596" s="8" t="s">
        <v>4</v>
      </c>
      <c r="C596" s="4">
        <v>3363.9531385566474</v>
      </c>
      <c r="D596" s="4">
        <v>13966.014315</v>
      </c>
      <c r="E596" s="4">
        <v>4605.1671821621167</v>
      </c>
      <c r="F596" s="4">
        <v>5.9136614433521117</v>
      </c>
      <c r="G596" s="4">
        <v>12.662517837883144</v>
      </c>
      <c r="H596" s="5">
        <v>21953.710814999999</v>
      </c>
      <c r="J596" s="8"/>
      <c r="K596" s="8" t="s">
        <v>4</v>
      </c>
      <c r="L596" s="10">
        <v>92.477834776950928</v>
      </c>
      <c r="M596" s="10">
        <v>99.657619591541618</v>
      </c>
      <c r="N596" s="10">
        <v>98.955992292825087</v>
      </c>
      <c r="O596" s="10">
        <v>85.248685721478765</v>
      </c>
      <c r="P596" s="10">
        <v>62.997661434565579</v>
      </c>
      <c r="Q596" s="11">
        <v>98.304469272395906</v>
      </c>
      <c r="S596" s="8"/>
      <c r="T596" s="8" t="s">
        <v>4</v>
      </c>
      <c r="U596" s="4">
        <v>3637.5777467868174</v>
      </c>
      <c r="V596" s="4">
        <v>14013.995490000001</v>
      </c>
      <c r="W596" s="4">
        <v>4653.7527192236739</v>
      </c>
      <c r="X596" s="4">
        <v>6.9369532131826634</v>
      </c>
      <c r="Y596" s="4">
        <v>20.099980776326831</v>
      </c>
      <c r="Z596" s="5">
        <v>22332.36289</v>
      </c>
    </row>
    <row r="597" spans="1:26" ht="13" x14ac:dyDescent="0.3">
      <c r="A597" s="8"/>
      <c r="B597" s="8" t="s">
        <v>5</v>
      </c>
      <c r="C597" s="4">
        <v>415.35428118941491</v>
      </c>
      <c r="D597" s="4">
        <v>6054.6085709999988</v>
      </c>
      <c r="E597" s="4">
        <v>1076.6592751337648</v>
      </c>
      <c r="F597" s="4">
        <v>0.8592188105850771</v>
      </c>
      <c r="G597" s="4">
        <v>2.6875248662352251</v>
      </c>
      <c r="H597" s="5">
        <v>7550.1688709999989</v>
      </c>
      <c r="J597" s="8"/>
      <c r="K597" s="8" t="s">
        <v>5</v>
      </c>
      <c r="L597" s="10">
        <v>97.39223828863058</v>
      </c>
      <c r="M597" s="10">
        <v>99.770299848998377</v>
      </c>
      <c r="N597" s="10">
        <v>98.35829145840033</v>
      </c>
      <c r="O597" s="10">
        <v>95.804345867694778</v>
      </c>
      <c r="P597" s="10">
        <v>77.559982072646093</v>
      </c>
      <c r="Q597" s="11">
        <v>99.422614251702157</v>
      </c>
      <c r="S597" s="8"/>
      <c r="T597" s="8" t="s">
        <v>5</v>
      </c>
      <c r="U597" s="4">
        <v>426.47575257329595</v>
      </c>
      <c r="V597" s="4">
        <v>6068.5480349999998</v>
      </c>
      <c r="W597" s="4">
        <v>1094.6299078295065</v>
      </c>
      <c r="X597" s="4">
        <v>0.89684742670405893</v>
      </c>
      <c r="Y597" s="4">
        <v>3.465092170493246</v>
      </c>
      <c r="Z597" s="5">
        <v>7594.0156349999988</v>
      </c>
    </row>
    <row r="598" spans="1:26" ht="13" x14ac:dyDescent="0.3">
      <c r="A598" s="8"/>
      <c r="B598" s="8" t="s">
        <v>6</v>
      </c>
      <c r="C598" s="4">
        <v>807.26833068099245</v>
      </c>
      <c r="D598" s="4">
        <v>13739.429681999998</v>
      </c>
      <c r="E598" s="4">
        <v>1550.0349238114195</v>
      </c>
      <c r="F598" s="4">
        <v>1.5260693190076502</v>
      </c>
      <c r="G598" s="4">
        <v>4.8067761885804323</v>
      </c>
      <c r="H598" s="5">
        <v>16103.065781999998</v>
      </c>
      <c r="J598" s="8"/>
      <c r="K598" s="8" t="s">
        <v>6</v>
      </c>
      <c r="L598" s="10">
        <v>93.242526134631703</v>
      </c>
      <c r="M598" s="10">
        <v>99.522963030247979</v>
      </c>
      <c r="N598" s="10">
        <v>95.709131122009751</v>
      </c>
      <c r="O598" s="10">
        <v>89.95897934196681</v>
      </c>
      <c r="P598" s="10">
        <v>65.548949177469723</v>
      </c>
      <c r="Q598" s="11">
        <v>98.794148701022394</v>
      </c>
      <c r="S598" s="8"/>
      <c r="T598" s="8" t="s">
        <v>6</v>
      </c>
      <c r="U598" s="4">
        <v>865.77269422686811</v>
      </c>
      <c r="V598" s="4">
        <v>13805.285999999998</v>
      </c>
      <c r="W598" s="4">
        <v>1619.5266905468393</v>
      </c>
      <c r="X598" s="4">
        <v>1.6964057731318911</v>
      </c>
      <c r="Y598" s="4">
        <v>7.3331094531605441</v>
      </c>
      <c r="Z598" s="5">
        <v>16299.614899999997</v>
      </c>
    </row>
    <row r="599" spans="1:26" ht="13" x14ac:dyDescent="0.3">
      <c r="A599" s="8"/>
      <c r="B599" s="8" t="s">
        <v>8</v>
      </c>
      <c r="C599" s="5">
        <v>7192.4979485710674</v>
      </c>
      <c r="D599" s="5">
        <v>51787.147907999999</v>
      </c>
      <c r="E599" s="5">
        <v>10132.748047620544</v>
      </c>
      <c r="F599" s="5">
        <v>12.779351428931781</v>
      </c>
      <c r="G599" s="5">
        <v>28.608452379456807</v>
      </c>
      <c r="H599" s="5">
        <v>69153.781707999995</v>
      </c>
      <c r="J599" s="8"/>
      <c r="K599" s="8" t="s">
        <v>8</v>
      </c>
      <c r="L599" s="11">
        <v>95.714585170699578</v>
      </c>
      <c r="M599" s="11">
        <v>99.756867234839191</v>
      </c>
      <c r="N599" s="11">
        <v>98.794852697073523</v>
      </c>
      <c r="O599" s="11">
        <v>90.039724566404047</v>
      </c>
      <c r="P599" s="11">
        <v>65.955173117333359</v>
      </c>
      <c r="Q599" s="11">
        <v>99.156844406948281</v>
      </c>
      <c r="S599" s="8"/>
      <c r="T599" s="8" t="s">
        <v>8</v>
      </c>
      <c r="U599" s="5">
        <v>7514.5265852051725</v>
      </c>
      <c r="V599" s="5">
        <v>51913.366310999998</v>
      </c>
      <c r="W599" s="5">
        <v>10256.352199531842</v>
      </c>
      <c r="X599" s="5">
        <v>14.193014794827638</v>
      </c>
      <c r="Y599" s="5">
        <v>43.375600468158517</v>
      </c>
      <c r="Z599" s="5">
        <v>69741.813710999995</v>
      </c>
    </row>
    <row r="600" spans="1:26" ht="13" x14ac:dyDescent="0.3">
      <c r="H600" s="3"/>
      <c r="Q600" s="3"/>
      <c r="Z600" s="3"/>
    </row>
    <row r="601" spans="1:26" x14ac:dyDescent="0.25">
      <c r="A601" s="8" t="s">
        <v>26</v>
      </c>
      <c r="B601" s="8"/>
      <c r="C601" s="8" t="s">
        <v>41</v>
      </c>
      <c r="D601" s="8" t="s">
        <v>42</v>
      </c>
      <c r="E601" s="8" t="s">
        <v>43</v>
      </c>
      <c r="F601" s="8" t="s">
        <v>44</v>
      </c>
      <c r="G601" s="8" t="s">
        <v>45</v>
      </c>
      <c r="H601" s="8" t="s">
        <v>8</v>
      </c>
      <c r="J601" s="8" t="s">
        <v>26</v>
      </c>
      <c r="K601" s="8"/>
      <c r="L601" s="8" t="s">
        <v>0</v>
      </c>
      <c r="M601" s="8" t="s">
        <v>1</v>
      </c>
      <c r="N601" s="8" t="s">
        <v>2</v>
      </c>
      <c r="O601" s="8" t="s">
        <v>7</v>
      </c>
      <c r="P601" s="8" t="s">
        <v>3</v>
      </c>
      <c r="Q601" s="8" t="s">
        <v>8</v>
      </c>
      <c r="S601" s="8" t="s">
        <v>26</v>
      </c>
      <c r="T601" s="8"/>
      <c r="U601" s="8" t="s">
        <v>41</v>
      </c>
      <c r="V601" s="8" t="s">
        <v>42</v>
      </c>
      <c r="W601" s="8" t="s">
        <v>43</v>
      </c>
      <c r="X601" s="8" t="s">
        <v>44</v>
      </c>
      <c r="Y601" s="8" t="s">
        <v>45</v>
      </c>
      <c r="Z601" s="8" t="s">
        <v>8</v>
      </c>
    </row>
    <row r="602" spans="1:26" ht="13" x14ac:dyDescent="0.3">
      <c r="A602" s="8" t="s">
        <v>9</v>
      </c>
      <c r="B602" s="8" t="s">
        <v>36</v>
      </c>
      <c r="C602" s="4">
        <v>1690754.3401617347</v>
      </c>
      <c r="D602" s="4">
        <v>12162601.472913012</v>
      </c>
      <c r="E602" s="4">
        <v>1770148.7372672383</v>
      </c>
      <c r="F602" s="4">
        <v>2737.6140382636409</v>
      </c>
      <c r="G602" s="4">
        <v>7120.5681327603279</v>
      </c>
      <c r="H602" s="5">
        <v>15633362.732513011</v>
      </c>
      <c r="J602" s="8" t="s">
        <v>9</v>
      </c>
      <c r="K602" s="8" t="s">
        <v>36</v>
      </c>
      <c r="L602" s="10">
        <v>99.699219924565028</v>
      </c>
      <c r="M602" s="10">
        <v>100.00064569263611</v>
      </c>
      <c r="N602" s="10">
        <v>99.77687266390997</v>
      </c>
      <c r="O602" s="10">
        <v>94.317325942180545</v>
      </c>
      <c r="P602" s="10">
        <v>83.561121760109387</v>
      </c>
      <c r="Q602" s="11">
        <v>99.93258370718722</v>
      </c>
      <c r="S602" s="8" t="s">
        <v>9</v>
      </c>
      <c r="T602" s="8" t="s">
        <v>36</v>
      </c>
      <c r="U602" s="4">
        <v>1695855.1345145956</v>
      </c>
      <c r="V602" s="4">
        <v>12162522.940398019</v>
      </c>
      <c r="W602" s="4">
        <v>1774107.2555258733</v>
      </c>
      <c r="X602" s="4">
        <v>2902.5568854039429</v>
      </c>
      <c r="Y602" s="4">
        <v>8521.3888741253868</v>
      </c>
      <c r="Z602" s="5">
        <v>15643909.276198018</v>
      </c>
    </row>
    <row r="603" spans="1:26" ht="13" x14ac:dyDescent="0.3">
      <c r="A603" s="8"/>
      <c r="B603" s="8" t="s">
        <v>37</v>
      </c>
      <c r="C603" s="4">
        <v>453752.3346999241</v>
      </c>
      <c r="D603" s="4">
        <v>3207932.3639999996</v>
      </c>
      <c r="E603" s="4">
        <v>459288.66394019825</v>
      </c>
      <c r="F603" s="4">
        <v>894.78650007607712</v>
      </c>
      <c r="G603" s="4">
        <v>1707.0903598018867</v>
      </c>
      <c r="H603" s="5">
        <v>4123575.2395000001</v>
      </c>
      <c r="J603" s="8"/>
      <c r="K603" s="8" t="s">
        <v>37</v>
      </c>
      <c r="L603" s="10">
        <v>99.912225704913226</v>
      </c>
      <c r="M603" s="10">
        <v>100.00009492104394</v>
      </c>
      <c r="N603" s="10">
        <v>99.967032539223183</v>
      </c>
      <c r="O603" s="10">
        <v>94.352584268245579</v>
      </c>
      <c r="P603" s="10">
        <v>81.577593095066675</v>
      </c>
      <c r="Q603" s="11">
        <v>99.976091707313472</v>
      </c>
      <c r="S603" s="8"/>
      <c r="T603" s="8" t="s">
        <v>37</v>
      </c>
      <c r="U603" s="4">
        <v>454150.96250589343</v>
      </c>
      <c r="V603" s="4">
        <v>3207929.3190000011</v>
      </c>
      <c r="W603" s="4">
        <v>459440.12968474498</v>
      </c>
      <c r="X603" s="4">
        <v>948.34339410586563</v>
      </c>
      <c r="Y603" s="4">
        <v>2092.5971152550728</v>
      </c>
      <c r="Z603" s="5">
        <v>4124561.3517</v>
      </c>
    </row>
    <row r="604" spans="1:26" ht="13" x14ac:dyDescent="0.3">
      <c r="A604" s="8"/>
      <c r="B604" s="8" t="s">
        <v>38</v>
      </c>
      <c r="C604" s="4">
        <v>73189.056721217639</v>
      </c>
      <c r="D604" s="4">
        <v>327597.59182499984</v>
      </c>
      <c r="E604" s="4">
        <v>80640.660552348709</v>
      </c>
      <c r="F604" s="4">
        <v>138.21717878234602</v>
      </c>
      <c r="G604" s="4">
        <v>560.08614765127118</v>
      </c>
      <c r="H604" s="5">
        <v>482125.61242499977</v>
      </c>
      <c r="J604" s="8"/>
      <c r="K604" s="8" t="s">
        <v>38</v>
      </c>
      <c r="L604" s="10">
        <v>99.142548180999867</v>
      </c>
      <c r="M604" s="10">
        <v>99.998145373327617</v>
      </c>
      <c r="N604" s="10">
        <v>99.353693266058968</v>
      </c>
      <c r="O604" s="10">
        <v>93.358313557457294</v>
      </c>
      <c r="P604" s="10">
        <v>92.11887830551079</v>
      </c>
      <c r="Q604" s="11">
        <v>99.747305514304074</v>
      </c>
      <c r="S604" s="8"/>
      <c r="T604" s="8" t="s">
        <v>38</v>
      </c>
      <c r="U604" s="4">
        <v>73822.045190526915</v>
      </c>
      <c r="V604" s="4">
        <v>327603.66764999978</v>
      </c>
      <c r="W604" s="4">
        <v>81165.236944339165</v>
      </c>
      <c r="X604" s="4">
        <v>148.05020947307534</v>
      </c>
      <c r="Y604" s="4">
        <v>608.00365566084554</v>
      </c>
      <c r="Z604" s="5">
        <v>483347.0036499998</v>
      </c>
    </row>
    <row r="605" spans="1:26" ht="13" x14ac:dyDescent="0.3">
      <c r="A605" s="8"/>
      <c r="B605" s="8" t="s">
        <v>39</v>
      </c>
      <c r="C605" s="4">
        <v>158814.63699673393</v>
      </c>
      <c r="D605" s="4">
        <v>1016518.1834939998</v>
      </c>
      <c r="E605" s="4">
        <v>209854.32737070823</v>
      </c>
      <c r="F605" s="4">
        <v>346.11400326608685</v>
      </c>
      <c r="G605" s="4">
        <v>1178.1998292917481</v>
      </c>
      <c r="H605" s="5">
        <v>1386711.4616939998</v>
      </c>
      <c r="J605" s="8"/>
      <c r="K605" s="8" t="s">
        <v>39</v>
      </c>
      <c r="L605" s="10">
        <v>99.662654124028549</v>
      </c>
      <c r="M605" s="10">
        <v>99.998911339737703</v>
      </c>
      <c r="N605" s="10">
        <v>99.193758679797881</v>
      </c>
      <c r="O605" s="10">
        <v>95.274114005268018</v>
      </c>
      <c r="P605" s="10">
        <v>88.820559030787635</v>
      </c>
      <c r="Q605" s="11">
        <v>99.825806102825354</v>
      </c>
      <c r="S605" s="8"/>
      <c r="T605" s="8" t="s">
        <v>39</v>
      </c>
      <c r="U605" s="4">
        <v>159352.2050888708</v>
      </c>
      <c r="V605" s="4">
        <v>1016529.2500439996</v>
      </c>
      <c r="W605" s="4">
        <v>211560.011601262</v>
      </c>
      <c r="X605" s="4">
        <v>363.28231112907446</v>
      </c>
      <c r="Y605" s="4">
        <v>1326.4944987380138</v>
      </c>
      <c r="Z605" s="5">
        <v>1389131.2435439997</v>
      </c>
    </row>
    <row r="606" spans="1:26" ht="13" x14ac:dyDescent="0.3">
      <c r="A606" s="8"/>
      <c r="B606" s="8" t="s">
        <v>4</v>
      </c>
      <c r="C606" s="4">
        <v>1198451.7859285236</v>
      </c>
      <c r="D606" s="4">
        <v>2621194.1489909994</v>
      </c>
      <c r="E606" s="4">
        <v>1253791.9915255446</v>
      </c>
      <c r="F606" s="4">
        <v>2340.2258714759282</v>
      </c>
      <c r="G606" s="4">
        <v>5857.1837744558852</v>
      </c>
      <c r="H606" s="5">
        <v>5081635.3360909997</v>
      </c>
      <c r="J606" s="8"/>
      <c r="K606" s="8" t="s">
        <v>4</v>
      </c>
      <c r="L606" s="10">
        <v>99.264759754386162</v>
      </c>
      <c r="M606" s="10">
        <v>99.790975918927117</v>
      </c>
      <c r="N606" s="10">
        <v>99.131119605253048</v>
      </c>
      <c r="O606" s="10">
        <v>94.232508599157299</v>
      </c>
      <c r="P606" s="10">
        <v>87.279225858269953</v>
      </c>
      <c r="Q606" s="11">
        <v>99.48407262568729</v>
      </c>
      <c r="S606" s="8"/>
      <c r="T606" s="8" t="s">
        <v>4</v>
      </c>
      <c r="U606" s="4">
        <v>1207328.5513347231</v>
      </c>
      <c r="V606" s="4">
        <v>2626684.5522390003</v>
      </c>
      <c r="W606" s="4">
        <v>1264781.4294020189</v>
      </c>
      <c r="X606" s="4">
        <v>2483.4591652767022</v>
      </c>
      <c r="Y606" s="4">
        <v>6710.8566979812422</v>
      </c>
      <c r="Z606" s="5">
        <v>5107988.8488390008</v>
      </c>
    </row>
    <row r="607" spans="1:26" ht="13" x14ac:dyDescent="0.3">
      <c r="A607" s="8"/>
      <c r="B607" s="8" t="s">
        <v>5</v>
      </c>
      <c r="C607" s="4">
        <v>194885.97309094018</v>
      </c>
      <c r="D607" s="4">
        <v>1316383.7067149999</v>
      </c>
      <c r="E607" s="4">
        <v>306787.73290574073</v>
      </c>
      <c r="F607" s="4">
        <v>677.97780905991431</v>
      </c>
      <c r="G607" s="4">
        <v>1561.0083942593519</v>
      </c>
      <c r="H607" s="5">
        <v>1820296.398915</v>
      </c>
      <c r="J607" s="8"/>
      <c r="K607" s="8" t="s">
        <v>5</v>
      </c>
      <c r="L607" s="10">
        <v>96.808106302105131</v>
      </c>
      <c r="M607" s="10">
        <v>99.810603617593983</v>
      </c>
      <c r="N607" s="10">
        <v>98.89086446499104</v>
      </c>
      <c r="O607" s="10">
        <v>93.802419321681342</v>
      </c>
      <c r="P607" s="10">
        <v>88.867547291152519</v>
      </c>
      <c r="Q607" s="11">
        <v>99.31230526080769</v>
      </c>
      <c r="S607" s="8"/>
      <c r="T607" s="8" t="s">
        <v>5</v>
      </c>
      <c r="U607" s="4">
        <v>201311.62620077233</v>
      </c>
      <c r="V607" s="4">
        <v>1318881.6207929996</v>
      </c>
      <c r="W607" s="4">
        <v>310228.58841965988</v>
      </c>
      <c r="X607" s="4">
        <v>722.77219922749646</v>
      </c>
      <c r="Y607" s="4">
        <v>1756.5561803400451</v>
      </c>
      <c r="Z607" s="5">
        <v>1832901.1637929992</v>
      </c>
    </row>
    <row r="608" spans="1:26" ht="13" x14ac:dyDescent="0.3">
      <c r="A608" s="8"/>
      <c r="B608" s="8" t="s">
        <v>6</v>
      </c>
      <c r="C608" s="4">
        <v>362412.49420786294</v>
      </c>
      <c r="D608" s="4">
        <v>2490819.3943050005</v>
      </c>
      <c r="E608" s="4">
        <v>448324.89094395499</v>
      </c>
      <c r="F608" s="4">
        <v>726.4433921370271</v>
      </c>
      <c r="G608" s="4">
        <v>2087.2530560450264</v>
      </c>
      <c r="H608" s="5">
        <v>3304370.4759050007</v>
      </c>
      <c r="J608" s="8"/>
      <c r="K608" s="8" t="s">
        <v>6</v>
      </c>
      <c r="L608" s="10">
        <v>98.323394002678739</v>
      </c>
      <c r="M608" s="10">
        <v>99.59534929992121</v>
      </c>
      <c r="N608" s="10">
        <v>98.193025999951786</v>
      </c>
      <c r="O608" s="10">
        <v>94.037834581664157</v>
      </c>
      <c r="P608" s="10">
        <v>87.155506419978494</v>
      </c>
      <c r="Q608" s="11">
        <v>99.25197604594284</v>
      </c>
      <c r="S608" s="8"/>
      <c r="T608" s="8" t="s">
        <v>6</v>
      </c>
      <c r="U608" s="4">
        <v>368592.33540899667</v>
      </c>
      <c r="V608" s="4">
        <v>2500939.4633520013</v>
      </c>
      <c r="W608" s="4">
        <v>456575.08400257991</v>
      </c>
      <c r="X608" s="4">
        <v>772.50119100325571</v>
      </c>
      <c r="Y608" s="4">
        <v>2394.8607974201036</v>
      </c>
      <c r="Z608" s="5">
        <v>3329274.2447520015</v>
      </c>
    </row>
    <row r="609" spans="1:26" ht="13" x14ac:dyDescent="0.3">
      <c r="A609" s="8"/>
      <c r="B609" s="8" t="s">
        <v>8</v>
      </c>
      <c r="C609" s="5">
        <v>4132260.6218069368</v>
      </c>
      <c r="D609" s="5">
        <v>23143046.862243012</v>
      </c>
      <c r="E609" s="5">
        <v>4528837.004505734</v>
      </c>
      <c r="F609" s="5">
        <v>7861.3787930610197</v>
      </c>
      <c r="G609" s="5">
        <v>20071.389694265497</v>
      </c>
      <c r="H609" s="5">
        <v>31832077.257043011</v>
      </c>
      <c r="J609" s="8"/>
      <c r="K609" s="8" t="s">
        <v>8</v>
      </c>
      <c r="L609" s="11">
        <v>99.323330655318941</v>
      </c>
      <c r="M609" s="11">
        <v>99.922093689894297</v>
      </c>
      <c r="N609" s="11">
        <v>99.36328133174942</v>
      </c>
      <c r="O609" s="11">
        <v>94.250227136655226</v>
      </c>
      <c r="P609" s="11">
        <v>85.735753831639187</v>
      </c>
      <c r="Q609" s="11">
        <v>99.752324918579632</v>
      </c>
      <c r="S609" s="8"/>
      <c r="T609" s="8" t="s">
        <v>8</v>
      </c>
      <c r="U609" s="5">
        <v>4160412.8602443789</v>
      </c>
      <c r="V609" s="5">
        <v>23161090.813476022</v>
      </c>
      <c r="W609" s="5">
        <v>4557857.7355804779</v>
      </c>
      <c r="X609" s="5">
        <v>8340.9653556194135</v>
      </c>
      <c r="Y609" s="5">
        <v>23410.75781952071</v>
      </c>
      <c r="Z609" s="5">
        <v>31911113.132476017</v>
      </c>
    </row>
    <row r="610" spans="1:26" x14ac:dyDescent="0.25">
      <c r="Z610" s="1"/>
    </row>
    <row r="611" spans="1:26" x14ac:dyDescent="0.25">
      <c r="A611" s="8" t="s">
        <v>26</v>
      </c>
      <c r="B611" s="8"/>
      <c r="C611" s="8" t="s">
        <v>0</v>
      </c>
      <c r="D611" s="8" t="s">
        <v>1</v>
      </c>
      <c r="E611" s="8" t="s">
        <v>2</v>
      </c>
      <c r="F611" s="8" t="s">
        <v>7</v>
      </c>
      <c r="G611" s="8" t="s">
        <v>3</v>
      </c>
      <c r="H611" s="8" t="s">
        <v>8</v>
      </c>
      <c r="J611" s="8" t="s">
        <v>26</v>
      </c>
      <c r="K611" s="8"/>
      <c r="L611" s="8" t="s">
        <v>0</v>
      </c>
      <c r="M611" s="8" t="s">
        <v>1</v>
      </c>
      <c r="N611" s="8" t="s">
        <v>2</v>
      </c>
      <c r="O611" s="8" t="s">
        <v>7</v>
      </c>
      <c r="P611" s="8" t="s">
        <v>3</v>
      </c>
      <c r="Q611" s="8" t="s">
        <v>8</v>
      </c>
      <c r="S611" s="8" t="s">
        <v>26</v>
      </c>
      <c r="T611" s="8"/>
      <c r="U611" s="8" t="s">
        <v>0</v>
      </c>
      <c r="V611" s="8" t="s">
        <v>1</v>
      </c>
      <c r="W611" s="8" t="s">
        <v>2</v>
      </c>
      <c r="X611" s="8" t="s">
        <v>7</v>
      </c>
      <c r="Y611" s="8" t="s">
        <v>3</v>
      </c>
      <c r="Z611" s="8" t="s">
        <v>8</v>
      </c>
    </row>
    <row r="612" spans="1:26" ht="13" x14ac:dyDescent="0.3">
      <c r="A612" s="8" t="s">
        <v>8</v>
      </c>
      <c r="B612" s="8" t="s">
        <v>36</v>
      </c>
      <c r="C612" s="4">
        <v>1692602.7432145232</v>
      </c>
      <c r="D612" s="4">
        <v>12174611.840559011</v>
      </c>
      <c r="E612" s="4">
        <v>1771941.3071927745</v>
      </c>
      <c r="F612" s="4">
        <v>2740.741485475231</v>
      </c>
      <c r="G612" s="4">
        <v>7126.0494072242591</v>
      </c>
      <c r="H612" s="5">
        <v>15649022.681859011</v>
      </c>
      <c r="J612" s="8" t="s">
        <v>8</v>
      </c>
      <c r="K612" s="8" t="s">
        <v>36</v>
      </c>
      <c r="L612" s="10">
        <v>99.701085982588438</v>
      </c>
      <c r="M612" s="10">
        <v>100.00064375192864</v>
      </c>
      <c r="N612" s="10">
        <v>99.778149547186928</v>
      </c>
      <c r="O612" s="10">
        <v>94.319533544600091</v>
      </c>
      <c r="P612" s="10">
        <v>83.543688416543233</v>
      </c>
      <c r="Q612" s="11">
        <v>99.932917746449306</v>
      </c>
      <c r="S612" s="8" t="s">
        <v>8</v>
      </c>
      <c r="T612" s="8" t="s">
        <v>36</v>
      </c>
      <c r="U612" s="4">
        <v>1697677.3387504679</v>
      </c>
      <c r="V612" s="4">
        <v>12174533.466765018</v>
      </c>
      <c r="W612" s="4">
        <v>1775881.1074711208</v>
      </c>
      <c r="X612" s="4">
        <v>2905.8047495318024</v>
      </c>
      <c r="Y612" s="4">
        <v>8529.728028877842</v>
      </c>
      <c r="Z612" s="5">
        <v>15659527.445765018</v>
      </c>
    </row>
    <row r="613" spans="1:26" ht="13" x14ac:dyDescent="0.3">
      <c r="A613" s="8"/>
      <c r="B613" s="8" t="s">
        <v>37</v>
      </c>
      <c r="C613" s="4">
        <v>454226.59958964342</v>
      </c>
      <c r="D613" s="4">
        <v>3211726.0953749996</v>
      </c>
      <c r="E613" s="4">
        <v>459843.47907430393</v>
      </c>
      <c r="F613" s="4">
        <v>895.66011035678162</v>
      </c>
      <c r="G613" s="4">
        <v>1708.784125696227</v>
      </c>
      <c r="H613" s="5">
        <v>4128400.6182750002</v>
      </c>
      <c r="J613" s="8"/>
      <c r="K613" s="8" t="s">
        <v>37</v>
      </c>
      <c r="L613" s="10">
        <v>99.912711523642002</v>
      </c>
      <c r="M613" s="10">
        <v>100.00008330107076</v>
      </c>
      <c r="N613" s="10">
        <v>99.96806004401472</v>
      </c>
      <c r="O613" s="10">
        <v>94.355014703332813</v>
      </c>
      <c r="P613" s="10">
        <v>81.560417352525747</v>
      </c>
      <c r="Q613" s="11">
        <v>99.976243554313015</v>
      </c>
      <c r="S613" s="8"/>
      <c r="T613" s="8" t="s">
        <v>37</v>
      </c>
      <c r="U613" s="4">
        <v>454623.43345787522</v>
      </c>
      <c r="V613" s="4">
        <v>3211723.4199750009</v>
      </c>
      <c r="W613" s="4">
        <v>459990.39980553836</v>
      </c>
      <c r="X613" s="4">
        <v>949.24484212405616</v>
      </c>
      <c r="Y613" s="4">
        <v>2095.1144944617054</v>
      </c>
      <c r="Z613" s="5">
        <v>4129381.6125750002</v>
      </c>
    </row>
    <row r="614" spans="1:26" ht="13" x14ac:dyDescent="0.3">
      <c r="A614" s="8"/>
      <c r="B614" s="8" t="s">
        <v>38</v>
      </c>
      <c r="C614" s="4">
        <v>73328.275364497487</v>
      </c>
      <c r="D614" s="4">
        <v>328255.06507499982</v>
      </c>
      <c r="E614" s="4">
        <v>80778.358444082929</v>
      </c>
      <c r="F614" s="4">
        <v>138.49093550249461</v>
      </c>
      <c r="G614" s="4">
        <v>560.44065591704975</v>
      </c>
      <c r="H614" s="5">
        <v>483060.63047499978</v>
      </c>
      <c r="J614" s="8"/>
      <c r="K614" s="8" t="s">
        <v>38</v>
      </c>
      <c r="L614" s="10">
        <v>99.139078292174304</v>
      </c>
      <c r="M614" s="10">
        <v>99.998784816457899</v>
      </c>
      <c r="N614" s="10">
        <v>99.342725380811999</v>
      </c>
      <c r="O614" s="10">
        <v>93.360286371668394</v>
      </c>
      <c r="P614" s="10">
        <v>92.110775213286516</v>
      </c>
      <c r="Q614" s="11">
        <v>99.745388108404967</v>
      </c>
      <c r="S614" s="8"/>
      <c r="T614" s="8" t="s">
        <v>38</v>
      </c>
      <c r="U614" s="4">
        <v>73965.056592911424</v>
      </c>
      <c r="V614" s="4">
        <v>328259.05402499979</v>
      </c>
      <c r="W614" s="4">
        <v>81312.806885893267</v>
      </c>
      <c r="X614" s="4">
        <v>148.34030708856287</v>
      </c>
      <c r="Y614" s="4">
        <v>608.44201410673725</v>
      </c>
      <c r="Z614" s="5">
        <v>484293.69982499979</v>
      </c>
    </row>
    <row r="615" spans="1:26" ht="13" x14ac:dyDescent="0.3">
      <c r="A615" s="8"/>
      <c r="B615" s="8" t="s">
        <v>39</v>
      </c>
      <c r="C615" s="4">
        <v>158958.6726090904</v>
      </c>
      <c r="D615" s="4">
        <v>1018083.7065629998</v>
      </c>
      <c r="E615" s="4">
        <v>210270.13108584553</v>
      </c>
      <c r="F615" s="4">
        <v>346.31959090963062</v>
      </c>
      <c r="G615" s="4">
        <v>1179.1219141544557</v>
      </c>
      <c r="H615" s="5">
        <v>1388837.9517629999</v>
      </c>
      <c r="J615" s="8"/>
      <c r="K615" s="8" t="s">
        <v>39</v>
      </c>
      <c r="L615" s="10">
        <v>99.661097850559315</v>
      </c>
      <c r="M615" s="10">
        <v>99.998913013769226</v>
      </c>
      <c r="N615" s="10">
        <v>99.194896945390539</v>
      </c>
      <c r="O615" s="10">
        <v>95.272118599851979</v>
      </c>
      <c r="P615" s="10">
        <v>88.810899976690109</v>
      </c>
      <c r="Q615" s="11">
        <v>99.82577073481535</v>
      </c>
      <c r="S615" s="8"/>
      <c r="T615" s="8" t="s">
        <v>39</v>
      </c>
      <c r="U615" s="4">
        <v>159499.21889025054</v>
      </c>
      <c r="V615" s="4">
        <v>1018094.7731129996</v>
      </c>
      <c r="W615" s="4">
        <v>211976.76247559881</v>
      </c>
      <c r="X615" s="4">
        <v>363.50570974934601</v>
      </c>
      <c r="Y615" s="4">
        <v>1327.6770244012116</v>
      </c>
      <c r="Z615" s="5">
        <v>1391261.9372129997</v>
      </c>
    </row>
    <row r="616" spans="1:26" ht="13" x14ac:dyDescent="0.3">
      <c r="A616" s="8"/>
      <c r="B616" s="8" t="s">
        <v>4</v>
      </c>
      <c r="C616" s="4">
        <v>1201815.7390670802</v>
      </c>
      <c r="D616" s="4">
        <v>2635160.1633059992</v>
      </c>
      <c r="E616" s="4">
        <v>1258397.1587077067</v>
      </c>
      <c r="F616" s="4">
        <v>2346.1395329192801</v>
      </c>
      <c r="G616" s="4">
        <v>5869.8462922937688</v>
      </c>
      <c r="H616" s="5">
        <v>5103589.046906</v>
      </c>
      <c r="J616" s="8"/>
      <c r="K616" s="8" t="s">
        <v>4</v>
      </c>
      <c r="L616" s="10">
        <v>99.244372753730929</v>
      </c>
      <c r="M616" s="10">
        <v>99.79026820657873</v>
      </c>
      <c r="N616" s="10">
        <v>99.130477588064707</v>
      </c>
      <c r="O616" s="10">
        <v>94.207484323494754</v>
      </c>
      <c r="P616" s="10">
        <v>87.206716258011213</v>
      </c>
      <c r="Q616" s="11">
        <v>99.478937795125077</v>
      </c>
      <c r="S616" s="8"/>
      <c r="T616" s="8" t="s">
        <v>4</v>
      </c>
      <c r="U616" s="4">
        <v>1210966.12908151</v>
      </c>
      <c r="V616" s="4">
        <v>2640698.5477290004</v>
      </c>
      <c r="W616" s="4">
        <v>1269435.1821212426</v>
      </c>
      <c r="X616" s="4">
        <v>2490.3961184898849</v>
      </c>
      <c r="Y616" s="4">
        <v>6730.9566787575686</v>
      </c>
      <c r="Z616" s="5">
        <v>5130321.2117290013</v>
      </c>
    </row>
    <row r="617" spans="1:26" ht="13" x14ac:dyDescent="0.3">
      <c r="A617" s="8"/>
      <c r="B617" s="8" t="s">
        <v>5</v>
      </c>
      <c r="C617" s="4">
        <v>195301.3273721296</v>
      </c>
      <c r="D617" s="4">
        <v>1322438.3152859998</v>
      </c>
      <c r="E617" s="4">
        <v>307864.39218087448</v>
      </c>
      <c r="F617" s="4">
        <v>678.83702787049936</v>
      </c>
      <c r="G617" s="4">
        <v>1563.6959191255871</v>
      </c>
      <c r="H617" s="5">
        <v>1827846.567786</v>
      </c>
      <c r="J617" s="8"/>
      <c r="K617" s="8" t="s">
        <v>5</v>
      </c>
      <c r="L617" s="10">
        <v>96.809341161192947</v>
      </c>
      <c r="M617" s="10">
        <v>99.810419017930187</v>
      </c>
      <c r="N617" s="10">
        <v>98.888991908410603</v>
      </c>
      <c r="O617" s="10">
        <v>93.804900321358659</v>
      </c>
      <c r="P617" s="10">
        <v>88.84528519903013</v>
      </c>
      <c r="Q617" s="11">
        <v>99.312760403646891</v>
      </c>
      <c r="S617" s="8"/>
      <c r="T617" s="8" t="s">
        <v>5</v>
      </c>
      <c r="U617" s="4">
        <v>201738.10195334561</v>
      </c>
      <c r="V617" s="4">
        <v>1324950.1688279996</v>
      </c>
      <c r="W617" s="4">
        <v>311323.21832748939</v>
      </c>
      <c r="X617" s="4">
        <v>723.66904665420054</v>
      </c>
      <c r="Y617" s="4">
        <v>1760.0212725105384</v>
      </c>
      <c r="Z617" s="5">
        <v>1840495.1794279993</v>
      </c>
    </row>
    <row r="618" spans="1:26" ht="13" x14ac:dyDescent="0.3">
      <c r="A618" s="8"/>
      <c r="B618" s="8" t="s">
        <v>6</v>
      </c>
      <c r="C618" s="4">
        <v>363219.76253854396</v>
      </c>
      <c r="D618" s="4">
        <v>2504558.8239870006</v>
      </c>
      <c r="E618" s="4">
        <v>449874.92586776643</v>
      </c>
      <c r="F618" s="4">
        <v>727.96946145603476</v>
      </c>
      <c r="G618" s="4">
        <v>2092.0598322336068</v>
      </c>
      <c r="H618" s="5">
        <v>3320473.5416870005</v>
      </c>
      <c r="J618" s="8"/>
      <c r="K618" s="8" t="s">
        <v>6</v>
      </c>
      <c r="L618" s="10">
        <v>98.311487709200122</v>
      </c>
      <c r="M618" s="10">
        <v>99.594951918375614</v>
      </c>
      <c r="N618" s="10">
        <v>98.184246468378404</v>
      </c>
      <c r="O618" s="10">
        <v>94.028897078363698</v>
      </c>
      <c r="P618" s="10">
        <v>87.089548693288748</v>
      </c>
      <c r="Q618" s="11">
        <v>99.249745513984507</v>
      </c>
      <c r="S618" s="8"/>
      <c r="T618" s="8" t="s">
        <v>6</v>
      </c>
      <c r="U618" s="4">
        <v>369458.10810322355</v>
      </c>
      <c r="V618" s="4">
        <v>2514744.7493520011</v>
      </c>
      <c r="W618" s="4">
        <v>458194.61069312674</v>
      </c>
      <c r="X618" s="4">
        <v>774.19759677638763</v>
      </c>
      <c r="Y618" s="4">
        <v>2402.193906873264</v>
      </c>
      <c r="Z618" s="5">
        <v>3345573.8596520014</v>
      </c>
    </row>
    <row r="619" spans="1:26" ht="13" x14ac:dyDescent="0.3">
      <c r="A619" s="8"/>
      <c r="B619" s="8" t="s">
        <v>8</v>
      </c>
      <c r="C619" s="5">
        <v>4139453.1197555079</v>
      </c>
      <c r="D619" s="5">
        <v>23194834.01015101</v>
      </c>
      <c r="E619" s="5">
        <v>4538969.7525533549</v>
      </c>
      <c r="F619" s="5">
        <v>7874.1581444899512</v>
      </c>
      <c r="G619" s="5">
        <v>20099.998146644954</v>
      </c>
      <c r="H619" s="5">
        <v>31901231.03875101</v>
      </c>
      <c r="J619" s="8"/>
      <c r="K619" s="8" t="s">
        <v>8</v>
      </c>
      <c r="L619" s="11">
        <v>99.316824300633129</v>
      </c>
      <c r="M619" s="11">
        <v>99.921724178847001</v>
      </c>
      <c r="N619" s="11">
        <v>99.362005092985356</v>
      </c>
      <c r="O619" s="11">
        <v>94.243074701880943</v>
      </c>
      <c r="P619" s="11">
        <v>85.699172025322653</v>
      </c>
      <c r="Q619" s="11">
        <v>99.751026332566823</v>
      </c>
      <c r="S619" s="8"/>
      <c r="T619" s="8" t="s">
        <v>8</v>
      </c>
      <c r="U619" s="5">
        <v>4167927.3868295839</v>
      </c>
      <c r="V619" s="5">
        <v>23213004.179787021</v>
      </c>
      <c r="W619" s="5">
        <v>4568114.08778001</v>
      </c>
      <c r="X619" s="5">
        <v>8355.1583704142413</v>
      </c>
      <c r="Y619" s="5">
        <v>23454.13341998887</v>
      </c>
      <c r="Z619" s="5">
        <v>31980854.946187016</v>
      </c>
    </row>
    <row r="621" spans="1:26" ht="13" x14ac:dyDescent="0.3">
      <c r="C621" s="2" t="s">
        <v>49</v>
      </c>
      <c r="L621" s="2" t="s">
        <v>50</v>
      </c>
      <c r="Q621" s="1"/>
      <c r="U621" s="2" t="s">
        <v>51</v>
      </c>
      <c r="Z621" s="1"/>
    </row>
    <row r="622" spans="1:26" x14ac:dyDescent="0.25">
      <c r="A622" s="8" t="s">
        <v>27</v>
      </c>
      <c r="B622" s="8"/>
      <c r="C622" s="8" t="s">
        <v>41</v>
      </c>
      <c r="D622" s="8" t="s">
        <v>42</v>
      </c>
      <c r="E622" s="8" t="s">
        <v>43</v>
      </c>
      <c r="F622" s="8" t="s">
        <v>44</v>
      </c>
      <c r="G622" s="8" t="s">
        <v>45</v>
      </c>
      <c r="H622" s="8" t="s">
        <v>8</v>
      </c>
      <c r="J622" s="8" t="s">
        <v>27</v>
      </c>
      <c r="K622" s="8"/>
      <c r="L622" s="8" t="s">
        <v>0</v>
      </c>
      <c r="M622" s="8" t="s">
        <v>1</v>
      </c>
      <c r="N622" s="8" t="s">
        <v>2</v>
      </c>
      <c r="O622" s="8" t="s">
        <v>7</v>
      </c>
      <c r="P622" s="8" t="s">
        <v>3</v>
      </c>
      <c r="Q622" s="8" t="s">
        <v>8</v>
      </c>
      <c r="S622" s="8" t="s">
        <v>27</v>
      </c>
      <c r="T622" s="8"/>
      <c r="U622" s="8" t="s">
        <v>41</v>
      </c>
      <c r="V622" s="8" t="s">
        <v>42</v>
      </c>
      <c r="W622" s="8" t="s">
        <v>43</v>
      </c>
      <c r="X622" s="8" t="s">
        <v>44</v>
      </c>
      <c r="Y622" s="8" t="s">
        <v>45</v>
      </c>
      <c r="Z622" s="8" t="s">
        <v>8</v>
      </c>
    </row>
    <row r="623" spans="1:26" ht="13" x14ac:dyDescent="0.3">
      <c r="A623" s="8" t="s">
        <v>10</v>
      </c>
      <c r="B623" s="8" t="s">
        <v>36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5">
        <v>0</v>
      </c>
      <c r="J623" s="8" t="s">
        <v>10</v>
      </c>
      <c r="K623" s="8" t="s">
        <v>36</v>
      </c>
      <c r="L623" s="10">
        <v>100</v>
      </c>
      <c r="M623" s="10">
        <v>100</v>
      </c>
      <c r="N623" s="10">
        <v>100</v>
      </c>
      <c r="O623" s="10">
        <v>100</v>
      </c>
      <c r="P623" s="10">
        <v>100</v>
      </c>
      <c r="Q623" s="11">
        <v>100</v>
      </c>
      <c r="S623" s="8" t="s">
        <v>10</v>
      </c>
      <c r="T623" s="8" t="s">
        <v>36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5">
        <v>0</v>
      </c>
    </row>
    <row r="624" spans="1:26" ht="13" x14ac:dyDescent="0.3">
      <c r="A624" s="8"/>
      <c r="B624" s="8" t="s">
        <v>37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5">
        <v>0</v>
      </c>
      <c r="J624" s="8"/>
      <c r="K624" s="8" t="s">
        <v>37</v>
      </c>
      <c r="L624" s="10">
        <v>100</v>
      </c>
      <c r="M624" s="10">
        <v>100</v>
      </c>
      <c r="N624" s="10">
        <v>100</v>
      </c>
      <c r="O624" s="10">
        <v>100</v>
      </c>
      <c r="P624" s="10">
        <v>100</v>
      </c>
      <c r="Q624" s="11">
        <v>100</v>
      </c>
      <c r="S624" s="8"/>
      <c r="T624" s="8" t="s">
        <v>37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5">
        <v>0</v>
      </c>
    </row>
    <row r="625" spans="1:26" ht="13" x14ac:dyDescent="0.3">
      <c r="A625" s="8"/>
      <c r="B625" s="8" t="s">
        <v>38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5">
        <v>0</v>
      </c>
      <c r="J625" s="8"/>
      <c r="K625" s="8" t="s">
        <v>38</v>
      </c>
      <c r="L625" s="10">
        <v>100</v>
      </c>
      <c r="M625" s="10">
        <v>100</v>
      </c>
      <c r="N625" s="10">
        <v>100</v>
      </c>
      <c r="O625" s="10">
        <v>100</v>
      </c>
      <c r="P625" s="10">
        <v>100</v>
      </c>
      <c r="Q625" s="11">
        <v>100</v>
      </c>
      <c r="S625" s="8"/>
      <c r="T625" s="8" t="s">
        <v>38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5">
        <v>0</v>
      </c>
    </row>
    <row r="626" spans="1:26" ht="13" x14ac:dyDescent="0.3">
      <c r="A626" s="8"/>
      <c r="B626" s="8" t="s">
        <v>39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5">
        <v>0</v>
      </c>
      <c r="J626" s="8"/>
      <c r="K626" s="8" t="s">
        <v>39</v>
      </c>
      <c r="L626" s="10">
        <v>100</v>
      </c>
      <c r="M626" s="10">
        <v>100</v>
      </c>
      <c r="N626" s="10">
        <v>100</v>
      </c>
      <c r="O626" s="10">
        <v>100</v>
      </c>
      <c r="P626" s="10">
        <v>100</v>
      </c>
      <c r="Q626" s="11">
        <v>100</v>
      </c>
      <c r="S626" s="8"/>
      <c r="T626" s="8" t="s">
        <v>39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5">
        <v>0</v>
      </c>
    </row>
    <row r="627" spans="1:26" ht="13" x14ac:dyDescent="0.3">
      <c r="A627" s="8"/>
      <c r="B627" s="8" t="s">
        <v>4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5">
        <v>0</v>
      </c>
      <c r="J627" s="8"/>
      <c r="K627" s="8" t="s">
        <v>4</v>
      </c>
      <c r="L627" s="10">
        <v>100</v>
      </c>
      <c r="M627" s="10">
        <v>100</v>
      </c>
      <c r="N627" s="10">
        <v>100</v>
      </c>
      <c r="O627" s="10">
        <v>100</v>
      </c>
      <c r="P627" s="10">
        <v>100</v>
      </c>
      <c r="Q627" s="11">
        <v>100</v>
      </c>
      <c r="S627" s="8"/>
      <c r="T627" s="8" t="s">
        <v>4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5">
        <v>0</v>
      </c>
    </row>
    <row r="628" spans="1:26" ht="13" x14ac:dyDescent="0.3">
      <c r="A628" s="8"/>
      <c r="B628" s="8" t="s">
        <v>5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5">
        <v>0</v>
      </c>
      <c r="J628" s="8"/>
      <c r="K628" s="8" t="s">
        <v>5</v>
      </c>
      <c r="L628" s="10">
        <v>100</v>
      </c>
      <c r="M628" s="10">
        <v>100</v>
      </c>
      <c r="N628" s="10">
        <v>100</v>
      </c>
      <c r="O628" s="10">
        <v>100</v>
      </c>
      <c r="P628" s="10">
        <v>100</v>
      </c>
      <c r="Q628" s="11">
        <v>100</v>
      </c>
      <c r="S628" s="8"/>
      <c r="T628" s="8" t="s">
        <v>5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5">
        <v>0</v>
      </c>
    </row>
    <row r="629" spans="1:26" ht="13" x14ac:dyDescent="0.3">
      <c r="A629" s="8"/>
      <c r="B629" s="8" t="s">
        <v>6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5">
        <v>0</v>
      </c>
      <c r="J629" s="8"/>
      <c r="K629" s="8" t="s">
        <v>6</v>
      </c>
      <c r="L629" s="10">
        <v>100</v>
      </c>
      <c r="M629" s="10">
        <v>100</v>
      </c>
      <c r="N629" s="10">
        <v>100</v>
      </c>
      <c r="O629" s="10">
        <v>100</v>
      </c>
      <c r="P629" s="10">
        <v>100</v>
      </c>
      <c r="Q629" s="11">
        <v>100</v>
      </c>
      <c r="S629" s="8"/>
      <c r="T629" s="8" t="s">
        <v>6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5">
        <v>0</v>
      </c>
    </row>
    <row r="630" spans="1:26" ht="13" x14ac:dyDescent="0.3">
      <c r="A630" s="8"/>
      <c r="B630" s="8" t="s">
        <v>8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J630" s="8"/>
      <c r="K630" s="8" t="s">
        <v>8</v>
      </c>
      <c r="L630" s="11">
        <v>100</v>
      </c>
      <c r="M630" s="11">
        <v>100</v>
      </c>
      <c r="N630" s="11">
        <v>100</v>
      </c>
      <c r="O630" s="11">
        <v>100</v>
      </c>
      <c r="P630" s="11">
        <v>100</v>
      </c>
      <c r="Q630" s="11">
        <v>100</v>
      </c>
      <c r="S630" s="8"/>
      <c r="T630" s="8" t="s">
        <v>8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</row>
    <row r="631" spans="1:26" ht="13" x14ac:dyDescent="0.3">
      <c r="H631" s="3"/>
      <c r="Q631" s="3"/>
      <c r="Z631" s="3"/>
    </row>
    <row r="632" spans="1:26" x14ac:dyDescent="0.25">
      <c r="A632" s="8" t="s">
        <v>27</v>
      </c>
      <c r="B632" s="8"/>
      <c r="C632" s="8" t="s">
        <v>41</v>
      </c>
      <c r="D632" s="8" t="s">
        <v>42</v>
      </c>
      <c r="E632" s="8" t="s">
        <v>43</v>
      </c>
      <c r="F632" s="8" t="s">
        <v>44</v>
      </c>
      <c r="G632" s="8" t="s">
        <v>45</v>
      </c>
      <c r="H632" s="8" t="s">
        <v>8</v>
      </c>
      <c r="J632" s="8" t="s">
        <v>27</v>
      </c>
      <c r="K632" s="8"/>
      <c r="L632" s="8" t="s">
        <v>0</v>
      </c>
      <c r="M632" s="8" t="s">
        <v>1</v>
      </c>
      <c r="N632" s="8" t="s">
        <v>2</v>
      </c>
      <c r="O632" s="8" t="s">
        <v>7</v>
      </c>
      <c r="P632" s="8" t="s">
        <v>3</v>
      </c>
      <c r="Q632" s="8" t="s">
        <v>8</v>
      </c>
      <c r="S632" s="8" t="s">
        <v>27</v>
      </c>
      <c r="T632" s="8"/>
      <c r="U632" s="8" t="s">
        <v>41</v>
      </c>
      <c r="V632" s="8" t="s">
        <v>42</v>
      </c>
      <c r="W632" s="8" t="s">
        <v>43</v>
      </c>
      <c r="X632" s="8" t="s">
        <v>44</v>
      </c>
      <c r="Y632" s="8" t="s">
        <v>45</v>
      </c>
      <c r="Z632" s="8" t="s">
        <v>8</v>
      </c>
    </row>
    <row r="633" spans="1:26" ht="13" x14ac:dyDescent="0.3">
      <c r="A633" s="8" t="s">
        <v>9</v>
      </c>
      <c r="B633" s="8" t="s">
        <v>36</v>
      </c>
      <c r="C633" s="4">
        <v>25843.9853491258</v>
      </c>
      <c r="D633" s="4">
        <v>148416.45449999999</v>
      </c>
      <c r="E633" s="4">
        <v>18607.080468087963</v>
      </c>
      <c r="F633" s="4">
        <v>3.7078508741969398</v>
      </c>
      <c r="G633" s="4">
        <v>18.075531912037459</v>
      </c>
      <c r="H633" s="5">
        <v>192889.30369999999</v>
      </c>
      <c r="J633" s="8" t="s">
        <v>9</v>
      </c>
      <c r="K633" s="8" t="s">
        <v>36</v>
      </c>
      <c r="L633" s="10">
        <v>102.11953635668287</v>
      </c>
      <c r="M633" s="10">
        <v>100</v>
      </c>
      <c r="N633" s="10">
        <v>101.00262628322534</v>
      </c>
      <c r="O633" s="10">
        <v>82.042058842827842</v>
      </c>
      <c r="P633" s="10">
        <v>85.547296666280033</v>
      </c>
      <c r="Q633" s="11">
        <v>100.3732309509985</v>
      </c>
      <c r="S633" s="8" t="s">
        <v>9</v>
      </c>
      <c r="T633" s="8" t="s">
        <v>36</v>
      </c>
      <c r="U633" s="4">
        <v>25307.581948725256</v>
      </c>
      <c r="V633" s="4">
        <v>148416.45449999999</v>
      </c>
      <c r="W633" s="4">
        <v>18422.37291524592</v>
      </c>
      <c r="X633" s="4">
        <v>4.519451274742214</v>
      </c>
      <c r="Y633" s="4">
        <v>21.129284754081826</v>
      </c>
      <c r="Z633" s="5">
        <v>192172.05809999997</v>
      </c>
    </row>
    <row r="634" spans="1:26" ht="13" x14ac:dyDescent="0.3">
      <c r="A634" s="8"/>
      <c r="B634" s="8" t="s">
        <v>37</v>
      </c>
      <c r="C634" s="4">
        <v>5203.0150193687823</v>
      </c>
      <c r="D634" s="4">
        <v>33405.9306</v>
      </c>
      <c r="E634" s="4">
        <v>4279.1451928550787</v>
      </c>
      <c r="F634" s="4">
        <v>0.79078063121808029</v>
      </c>
      <c r="G634" s="4">
        <v>3.4580071449212255</v>
      </c>
      <c r="H634" s="5">
        <v>42892.339600000007</v>
      </c>
      <c r="J634" s="8"/>
      <c r="K634" s="8" t="s">
        <v>37</v>
      </c>
      <c r="L634" s="10">
        <v>105.62925111466662</v>
      </c>
      <c r="M634" s="10">
        <v>100</v>
      </c>
      <c r="N634" s="10">
        <v>100.46808373310472</v>
      </c>
      <c r="O634" s="10">
        <v>86.606992901543677</v>
      </c>
      <c r="P634" s="10">
        <v>85.771098058546229</v>
      </c>
      <c r="Q634" s="11">
        <v>100.69613079612961</v>
      </c>
      <c r="S634" s="8"/>
      <c r="T634" s="8" t="s">
        <v>37</v>
      </c>
      <c r="U634" s="4">
        <v>4925.7331321232323</v>
      </c>
      <c r="V634" s="4">
        <v>33405.9306</v>
      </c>
      <c r="W634" s="4">
        <v>4259.2085305644978</v>
      </c>
      <c r="X634" s="4">
        <v>0.91306787676724133</v>
      </c>
      <c r="Y634" s="4">
        <v>4.0316694355024287</v>
      </c>
      <c r="Z634" s="5">
        <v>42595.817000000003</v>
      </c>
    </row>
    <row r="635" spans="1:26" ht="13" x14ac:dyDescent="0.3">
      <c r="A635" s="8"/>
      <c r="B635" s="8" t="s">
        <v>38</v>
      </c>
      <c r="C635" s="4">
        <v>234.72400094035794</v>
      </c>
      <c r="D635" s="4">
        <v>1779.4150499999998</v>
      </c>
      <c r="E635" s="4">
        <v>346.26801957772386</v>
      </c>
      <c r="F635" s="4">
        <v>4.8499059642041667E-2</v>
      </c>
      <c r="G635" s="4">
        <v>0.27708042227611751</v>
      </c>
      <c r="H635" s="5">
        <v>2360.7326499999995</v>
      </c>
      <c r="J635" s="8"/>
      <c r="K635" s="8" t="s">
        <v>38</v>
      </c>
      <c r="L635" s="10">
        <v>100.00498645760855</v>
      </c>
      <c r="M635" s="10">
        <v>100</v>
      </c>
      <c r="N635" s="10">
        <v>100.02123376395775</v>
      </c>
      <c r="O635" s="10">
        <v>80.559356165293991</v>
      </c>
      <c r="P635" s="10">
        <v>79.03248517424079</v>
      </c>
      <c r="Q635" s="11">
        <v>100</v>
      </c>
      <c r="S635" s="8"/>
      <c r="T635" s="8" t="s">
        <v>38</v>
      </c>
      <c r="U635" s="4">
        <v>234.71229711116044</v>
      </c>
      <c r="V635" s="4">
        <v>1779.4150499999998</v>
      </c>
      <c r="W635" s="4">
        <v>346.19450945275196</v>
      </c>
      <c r="X635" s="4">
        <v>6.0202888839540759E-2</v>
      </c>
      <c r="Y635" s="4">
        <v>0.3505905472480661</v>
      </c>
      <c r="Z635" s="5">
        <v>2360.7326499999999</v>
      </c>
    </row>
    <row r="636" spans="1:26" ht="13" x14ac:dyDescent="0.3">
      <c r="A636" s="8"/>
      <c r="B636" s="8" t="s">
        <v>39</v>
      </c>
      <c r="C636" s="4">
        <v>624.00704672026905</v>
      </c>
      <c r="D636" s="4">
        <v>4894.5764339999996</v>
      </c>
      <c r="E636" s="4">
        <v>2295.0113171190178</v>
      </c>
      <c r="F636" s="4">
        <v>9.3353279730993374E-2</v>
      </c>
      <c r="G636" s="4">
        <v>1.7989828809822119</v>
      </c>
      <c r="H636" s="5">
        <v>7815.4871339999991</v>
      </c>
      <c r="J636" s="8"/>
      <c r="K636" s="8" t="s">
        <v>39</v>
      </c>
      <c r="L636" s="10">
        <v>100.14810248612119</v>
      </c>
      <c r="M636" s="10">
        <v>100</v>
      </c>
      <c r="N636" s="10">
        <v>100.01465796270597</v>
      </c>
      <c r="O636" s="10">
        <v>82.353681494383935</v>
      </c>
      <c r="P636" s="10">
        <v>84.248254972776607</v>
      </c>
      <c r="Q636" s="11">
        <v>100.01155275778486</v>
      </c>
      <c r="S636" s="8"/>
      <c r="T636" s="8" t="s">
        <v>39</v>
      </c>
      <c r="U636" s="4">
        <v>623.08424346506786</v>
      </c>
      <c r="V636" s="4">
        <v>4894.5764339999996</v>
      </c>
      <c r="W636" s="4">
        <v>2294.6749645184955</v>
      </c>
      <c r="X636" s="4">
        <v>0.11335653493202918</v>
      </c>
      <c r="Y636" s="4">
        <v>2.1353354815046588</v>
      </c>
      <c r="Z636" s="5">
        <v>7814.5843339999992</v>
      </c>
    </row>
    <row r="637" spans="1:26" ht="13" x14ac:dyDescent="0.3">
      <c r="A637" s="8"/>
      <c r="B637" s="8" t="s">
        <v>4</v>
      </c>
      <c r="C637" s="4">
        <v>26407.39577218653</v>
      </c>
      <c r="D637" s="4">
        <v>51911.863079999996</v>
      </c>
      <c r="E637" s="4">
        <v>27340.753083393894</v>
      </c>
      <c r="F637" s="4">
        <v>3.2354278134706669</v>
      </c>
      <c r="G637" s="4">
        <v>12.311516606104894</v>
      </c>
      <c r="H637" s="5">
        <v>105675.55888</v>
      </c>
      <c r="J637" s="8"/>
      <c r="K637" s="8" t="s">
        <v>4</v>
      </c>
      <c r="L637" s="10">
        <v>100.00240142839824</v>
      </c>
      <c r="M637" s="10">
        <v>100</v>
      </c>
      <c r="N637" s="10">
        <v>100.00708384305122</v>
      </c>
      <c r="O637" s="10">
        <v>83.612134743408689</v>
      </c>
      <c r="P637" s="10">
        <v>86.407792537803957</v>
      </c>
      <c r="Q637" s="11">
        <v>100</v>
      </c>
      <c r="S637" s="8"/>
      <c r="T637" s="8" t="s">
        <v>4</v>
      </c>
      <c r="U637" s="4">
        <v>26406.761632713627</v>
      </c>
      <c r="V637" s="4">
        <v>51911.863079999996</v>
      </c>
      <c r="W637" s="4">
        <v>27338.816444544904</v>
      </c>
      <c r="X637" s="4">
        <v>3.8695672863749269</v>
      </c>
      <c r="Y637" s="4">
        <v>14.248155455098019</v>
      </c>
      <c r="Z637" s="5">
        <v>105675.55888</v>
      </c>
    </row>
    <row r="638" spans="1:26" ht="13" x14ac:dyDescent="0.3">
      <c r="A638" s="8"/>
      <c r="B638" s="8" t="s">
        <v>5</v>
      </c>
      <c r="C638" s="4">
        <v>3364.3443674592795</v>
      </c>
      <c r="D638" s="4">
        <v>21703.749209999998</v>
      </c>
      <c r="E638" s="4">
        <v>6162.5141022442012</v>
      </c>
      <c r="F638" s="4">
        <v>0.49063254072059953</v>
      </c>
      <c r="G638" s="4">
        <v>3.1149977557995863</v>
      </c>
      <c r="H638" s="5">
        <v>31234.213309999996</v>
      </c>
      <c r="J638" s="8"/>
      <c r="K638" s="8" t="s">
        <v>5</v>
      </c>
      <c r="L638" s="10">
        <v>100.0028130397147</v>
      </c>
      <c r="M638" s="10">
        <v>100</v>
      </c>
      <c r="N638" s="10">
        <v>100.00863384684146</v>
      </c>
      <c r="O638" s="10">
        <v>83.830087797369842</v>
      </c>
      <c r="P638" s="10">
        <v>85.412282009975996</v>
      </c>
      <c r="Q638" s="11">
        <v>100</v>
      </c>
      <c r="S638" s="8"/>
      <c r="T638" s="8" t="s">
        <v>5</v>
      </c>
      <c r="U638" s="4">
        <v>3364.2497297782788</v>
      </c>
      <c r="V638" s="4">
        <v>21703.749209999998</v>
      </c>
      <c r="W638" s="4">
        <v>6161.9820861484841</v>
      </c>
      <c r="X638" s="4">
        <v>0.58527022172102872</v>
      </c>
      <c r="Y638" s="4">
        <v>3.6470138515158284</v>
      </c>
      <c r="Z638" s="5">
        <v>31234.213309999996</v>
      </c>
    </row>
    <row r="639" spans="1:26" ht="13" x14ac:dyDescent="0.3">
      <c r="A639" s="8"/>
      <c r="B639" s="8" t="s">
        <v>6</v>
      </c>
      <c r="C639" s="4">
        <v>6201.1098648524412</v>
      </c>
      <c r="D639" s="4">
        <v>35527.018823999999</v>
      </c>
      <c r="E639" s="4">
        <v>5986.8016050299166</v>
      </c>
      <c r="F639" s="4">
        <v>0.76973514755883121</v>
      </c>
      <c r="G639" s="4">
        <v>4.6977949700832129</v>
      </c>
      <c r="H639" s="5">
        <v>47720.397824</v>
      </c>
      <c r="J639" s="8"/>
      <c r="K639" s="8" t="s">
        <v>6</v>
      </c>
      <c r="L639" s="10">
        <v>100.00175743101742</v>
      </c>
      <c r="M639" s="10">
        <v>100</v>
      </c>
      <c r="N639" s="10">
        <v>100.01249106242113</v>
      </c>
      <c r="O639" s="10">
        <v>87.597969319304255</v>
      </c>
      <c r="P639" s="10">
        <v>86.269039859735244</v>
      </c>
      <c r="Q639" s="11">
        <v>100</v>
      </c>
      <c r="S639" s="8"/>
      <c r="T639" s="8" t="s">
        <v>6</v>
      </c>
      <c r="U639" s="4">
        <v>6201.0008865394702</v>
      </c>
      <c r="V639" s="4">
        <v>35527.018823999999</v>
      </c>
      <c r="W639" s="4">
        <v>5986.0538833027904</v>
      </c>
      <c r="X639" s="4">
        <v>0.87871346052904686</v>
      </c>
      <c r="Y639" s="4">
        <v>5.4455166972083537</v>
      </c>
      <c r="Z639" s="5">
        <v>47720.397824</v>
      </c>
    </row>
    <row r="640" spans="1:26" ht="13" x14ac:dyDescent="0.3">
      <c r="A640" s="8"/>
      <c r="B640" s="8" t="s">
        <v>8</v>
      </c>
      <c r="C640" s="5">
        <v>67878.581420653456</v>
      </c>
      <c r="D640" s="5">
        <v>297639.007698</v>
      </c>
      <c r="E640" s="5">
        <v>65017.573788307804</v>
      </c>
      <c r="F640" s="5">
        <v>9.1362793465381529</v>
      </c>
      <c r="G640" s="5">
        <v>43.733911692204707</v>
      </c>
      <c r="H640" s="5">
        <v>430588.03309799999</v>
      </c>
      <c r="J640" s="8"/>
      <c r="K640" s="8" t="s">
        <v>8</v>
      </c>
      <c r="L640" s="11">
        <v>101.21595521224533</v>
      </c>
      <c r="M640" s="11">
        <v>100</v>
      </c>
      <c r="N640" s="11">
        <v>100.32135888493868</v>
      </c>
      <c r="O640" s="11">
        <v>83.515436330543395</v>
      </c>
      <c r="P640" s="11">
        <v>85.773679609751525</v>
      </c>
      <c r="Q640" s="11">
        <v>100.23620435751519</v>
      </c>
      <c r="S640" s="8"/>
      <c r="T640" s="8" t="s">
        <v>8</v>
      </c>
      <c r="U640" s="5">
        <v>67063.123870456096</v>
      </c>
      <c r="V640" s="5">
        <v>297639.007698</v>
      </c>
      <c r="W640" s="5">
        <v>64809.303333777847</v>
      </c>
      <c r="X640" s="5">
        <v>10.939629543906028</v>
      </c>
      <c r="Y640" s="5">
        <v>50.987566222159188</v>
      </c>
      <c r="Z640" s="5">
        <v>429573.36209800001</v>
      </c>
    </row>
    <row r="641" spans="1:26" x14ac:dyDescent="0.25">
      <c r="Z641" s="1"/>
    </row>
    <row r="642" spans="1:26" x14ac:dyDescent="0.25">
      <c r="A642" s="8" t="s">
        <v>27</v>
      </c>
      <c r="B642" s="8"/>
      <c r="C642" s="8" t="s">
        <v>0</v>
      </c>
      <c r="D642" s="8" t="s">
        <v>1</v>
      </c>
      <c r="E642" s="8" t="s">
        <v>2</v>
      </c>
      <c r="F642" s="8" t="s">
        <v>7</v>
      </c>
      <c r="G642" s="8" t="s">
        <v>3</v>
      </c>
      <c r="H642" s="8" t="s">
        <v>8</v>
      </c>
      <c r="J642" s="8" t="s">
        <v>27</v>
      </c>
      <c r="K642" s="8"/>
      <c r="L642" s="8" t="s">
        <v>0</v>
      </c>
      <c r="M642" s="8" t="s">
        <v>1</v>
      </c>
      <c r="N642" s="8" t="s">
        <v>2</v>
      </c>
      <c r="O642" s="8" t="s">
        <v>7</v>
      </c>
      <c r="P642" s="8" t="s">
        <v>3</v>
      </c>
      <c r="Q642" s="8" t="s">
        <v>8</v>
      </c>
      <c r="S642" s="8" t="s">
        <v>27</v>
      </c>
      <c r="T642" s="8"/>
      <c r="U642" s="8" t="s">
        <v>0</v>
      </c>
      <c r="V642" s="8" t="s">
        <v>1</v>
      </c>
      <c r="W642" s="8" t="s">
        <v>2</v>
      </c>
      <c r="X642" s="8" t="s">
        <v>7</v>
      </c>
      <c r="Y642" s="8" t="s">
        <v>3</v>
      </c>
      <c r="Z642" s="8" t="s">
        <v>8</v>
      </c>
    </row>
    <row r="643" spans="1:26" ht="13" x14ac:dyDescent="0.3">
      <c r="A643" s="8" t="s">
        <v>8</v>
      </c>
      <c r="B643" s="8" t="s">
        <v>36</v>
      </c>
      <c r="C643" s="4">
        <v>25843.9853491258</v>
      </c>
      <c r="D643" s="4">
        <v>148416.45449999999</v>
      </c>
      <c r="E643" s="4">
        <v>18607.080468087963</v>
      </c>
      <c r="F643" s="4">
        <v>3.7078508741969398</v>
      </c>
      <c r="G643" s="4">
        <v>18.075531912037459</v>
      </c>
      <c r="H643" s="5">
        <v>192889.30369999999</v>
      </c>
      <c r="J643" s="8" t="s">
        <v>8</v>
      </c>
      <c r="K643" s="8" t="s">
        <v>36</v>
      </c>
      <c r="L643" s="10">
        <v>102.11953635668287</v>
      </c>
      <c r="M643" s="10">
        <v>100</v>
      </c>
      <c r="N643" s="10">
        <v>101.00262628322534</v>
      </c>
      <c r="O643" s="10">
        <v>82.042058842827842</v>
      </c>
      <c r="P643" s="10">
        <v>85.547296666280033</v>
      </c>
      <c r="Q643" s="11">
        <v>100.3732309509985</v>
      </c>
      <c r="S643" s="8" t="s">
        <v>8</v>
      </c>
      <c r="T643" s="8" t="s">
        <v>36</v>
      </c>
      <c r="U643" s="4">
        <v>25307.581948725256</v>
      </c>
      <c r="V643" s="4">
        <v>148416.45449999999</v>
      </c>
      <c r="W643" s="4">
        <v>18422.37291524592</v>
      </c>
      <c r="X643" s="4">
        <v>4.519451274742214</v>
      </c>
      <c r="Y643" s="4">
        <v>21.129284754081826</v>
      </c>
      <c r="Z643" s="5">
        <v>192172.05809999997</v>
      </c>
    </row>
    <row r="644" spans="1:26" ht="13" x14ac:dyDescent="0.3">
      <c r="A644" s="8"/>
      <c r="B644" s="8" t="s">
        <v>37</v>
      </c>
      <c r="C644" s="4">
        <v>5203.0150193687823</v>
      </c>
      <c r="D644" s="4">
        <v>33405.9306</v>
      </c>
      <c r="E644" s="4">
        <v>4279.1451928550787</v>
      </c>
      <c r="F644" s="4">
        <v>0.79078063121808029</v>
      </c>
      <c r="G644" s="4">
        <v>3.4580071449212255</v>
      </c>
      <c r="H644" s="5">
        <v>42892.339600000007</v>
      </c>
      <c r="J644" s="8"/>
      <c r="K644" s="8" t="s">
        <v>37</v>
      </c>
      <c r="L644" s="10">
        <v>105.62925111466662</v>
      </c>
      <c r="M644" s="10">
        <v>100</v>
      </c>
      <c r="N644" s="10">
        <v>100.46808373310472</v>
      </c>
      <c r="O644" s="10">
        <v>86.606992901543677</v>
      </c>
      <c r="P644" s="10">
        <v>85.771098058546229</v>
      </c>
      <c r="Q644" s="11">
        <v>100.69613079612961</v>
      </c>
      <c r="S644" s="8"/>
      <c r="T644" s="8" t="s">
        <v>37</v>
      </c>
      <c r="U644" s="4">
        <v>4925.7331321232323</v>
      </c>
      <c r="V644" s="4">
        <v>33405.9306</v>
      </c>
      <c r="W644" s="4">
        <v>4259.2085305644978</v>
      </c>
      <c r="X644" s="4">
        <v>0.91306787676724133</v>
      </c>
      <c r="Y644" s="4">
        <v>4.0316694355024287</v>
      </c>
      <c r="Z644" s="5">
        <v>42595.817000000003</v>
      </c>
    </row>
    <row r="645" spans="1:26" ht="13" x14ac:dyDescent="0.3">
      <c r="A645" s="8"/>
      <c r="B645" s="8" t="s">
        <v>38</v>
      </c>
      <c r="C645" s="4">
        <v>234.72400094035794</v>
      </c>
      <c r="D645" s="4">
        <v>1779.4150499999998</v>
      </c>
      <c r="E645" s="4">
        <v>346.26801957772386</v>
      </c>
      <c r="F645" s="4">
        <v>4.8499059642041667E-2</v>
      </c>
      <c r="G645" s="4">
        <v>0.27708042227611751</v>
      </c>
      <c r="H645" s="5">
        <v>2360.7326499999995</v>
      </c>
      <c r="J645" s="8"/>
      <c r="K645" s="8" t="s">
        <v>38</v>
      </c>
      <c r="L645" s="10">
        <v>100.00498645760855</v>
      </c>
      <c r="M645" s="10">
        <v>100</v>
      </c>
      <c r="N645" s="10">
        <v>100.02123376395775</v>
      </c>
      <c r="O645" s="10">
        <v>80.559356165293991</v>
      </c>
      <c r="P645" s="10">
        <v>79.03248517424079</v>
      </c>
      <c r="Q645" s="11">
        <v>100</v>
      </c>
      <c r="S645" s="8"/>
      <c r="T645" s="8" t="s">
        <v>38</v>
      </c>
      <c r="U645" s="4">
        <v>234.71229711116044</v>
      </c>
      <c r="V645" s="4">
        <v>1779.4150499999998</v>
      </c>
      <c r="W645" s="4">
        <v>346.19450945275196</v>
      </c>
      <c r="X645" s="4">
        <v>6.0202888839540759E-2</v>
      </c>
      <c r="Y645" s="4">
        <v>0.3505905472480661</v>
      </c>
      <c r="Z645" s="5">
        <v>2360.7326499999999</v>
      </c>
    </row>
    <row r="646" spans="1:26" ht="13" x14ac:dyDescent="0.3">
      <c r="A646" s="8"/>
      <c r="B646" s="8" t="s">
        <v>39</v>
      </c>
      <c r="C646" s="4">
        <v>624.00704672026905</v>
      </c>
      <c r="D646" s="4">
        <v>4894.5764339999996</v>
      </c>
      <c r="E646" s="4">
        <v>2295.0113171190178</v>
      </c>
      <c r="F646" s="4">
        <v>9.3353279730993374E-2</v>
      </c>
      <c r="G646" s="4">
        <v>1.7989828809822119</v>
      </c>
      <c r="H646" s="5">
        <v>7815.4871339999991</v>
      </c>
      <c r="J646" s="8"/>
      <c r="K646" s="8" t="s">
        <v>39</v>
      </c>
      <c r="L646" s="10">
        <v>100.14810248612119</v>
      </c>
      <c r="M646" s="10">
        <v>100</v>
      </c>
      <c r="N646" s="10">
        <v>100.01465796270597</v>
      </c>
      <c r="O646" s="10">
        <v>82.353681494383935</v>
      </c>
      <c r="P646" s="10">
        <v>84.248254972776607</v>
      </c>
      <c r="Q646" s="11">
        <v>100.01155275778486</v>
      </c>
      <c r="S646" s="8"/>
      <c r="T646" s="8" t="s">
        <v>39</v>
      </c>
      <c r="U646" s="4">
        <v>623.08424346506786</v>
      </c>
      <c r="V646" s="4">
        <v>4894.5764339999996</v>
      </c>
      <c r="W646" s="4">
        <v>2294.6749645184955</v>
      </c>
      <c r="X646" s="4">
        <v>0.11335653493202918</v>
      </c>
      <c r="Y646" s="4">
        <v>2.1353354815046588</v>
      </c>
      <c r="Z646" s="5">
        <v>7814.5843339999992</v>
      </c>
    </row>
    <row r="647" spans="1:26" ht="13" x14ac:dyDescent="0.3">
      <c r="A647" s="8"/>
      <c r="B647" s="8" t="s">
        <v>4</v>
      </c>
      <c r="C647" s="4">
        <v>26407.39577218653</v>
      </c>
      <c r="D647" s="4">
        <v>51911.863079999996</v>
      </c>
      <c r="E647" s="4">
        <v>27340.753083393894</v>
      </c>
      <c r="F647" s="4">
        <v>3.2354278134706669</v>
      </c>
      <c r="G647" s="4">
        <v>12.311516606104894</v>
      </c>
      <c r="H647" s="5">
        <v>105675.55888</v>
      </c>
      <c r="J647" s="8"/>
      <c r="K647" s="8" t="s">
        <v>4</v>
      </c>
      <c r="L647" s="10">
        <v>100.00240142839824</v>
      </c>
      <c r="M647" s="10">
        <v>100</v>
      </c>
      <c r="N647" s="10">
        <v>100.00708384305122</v>
      </c>
      <c r="O647" s="10">
        <v>83.612134743408689</v>
      </c>
      <c r="P647" s="10">
        <v>86.407792537803957</v>
      </c>
      <c r="Q647" s="11">
        <v>100</v>
      </c>
      <c r="S647" s="8"/>
      <c r="T647" s="8" t="s">
        <v>4</v>
      </c>
      <c r="U647" s="4">
        <v>26406.761632713627</v>
      </c>
      <c r="V647" s="4">
        <v>51911.863079999996</v>
      </c>
      <c r="W647" s="4">
        <v>27338.816444544904</v>
      </c>
      <c r="X647" s="4">
        <v>3.8695672863749269</v>
      </c>
      <c r="Y647" s="4">
        <v>14.248155455098019</v>
      </c>
      <c r="Z647" s="5">
        <v>105675.55888</v>
      </c>
    </row>
    <row r="648" spans="1:26" ht="13" x14ac:dyDescent="0.3">
      <c r="A648" s="8"/>
      <c r="B648" s="8" t="s">
        <v>5</v>
      </c>
      <c r="C648" s="4">
        <v>3364.3443674592795</v>
      </c>
      <c r="D648" s="4">
        <v>21703.749209999998</v>
      </c>
      <c r="E648" s="4">
        <v>6162.5141022442012</v>
      </c>
      <c r="F648" s="4">
        <v>0.49063254072059953</v>
      </c>
      <c r="G648" s="4">
        <v>3.1149977557995863</v>
      </c>
      <c r="H648" s="5">
        <v>31234.213309999996</v>
      </c>
      <c r="J648" s="8"/>
      <c r="K648" s="8" t="s">
        <v>5</v>
      </c>
      <c r="L648" s="10">
        <v>100.0028130397147</v>
      </c>
      <c r="M648" s="10">
        <v>100</v>
      </c>
      <c r="N648" s="10">
        <v>100.00863384684146</v>
      </c>
      <c r="O648" s="10">
        <v>83.830087797369842</v>
      </c>
      <c r="P648" s="10">
        <v>85.412282009975996</v>
      </c>
      <c r="Q648" s="11">
        <v>100</v>
      </c>
      <c r="S648" s="8"/>
      <c r="T648" s="8" t="s">
        <v>5</v>
      </c>
      <c r="U648" s="4">
        <v>3364.2497297782788</v>
      </c>
      <c r="V648" s="4">
        <v>21703.749209999998</v>
      </c>
      <c r="W648" s="4">
        <v>6161.9820861484841</v>
      </c>
      <c r="X648" s="4">
        <v>0.58527022172102872</v>
      </c>
      <c r="Y648" s="4">
        <v>3.6470138515158284</v>
      </c>
      <c r="Z648" s="5">
        <v>31234.213309999996</v>
      </c>
    </row>
    <row r="649" spans="1:26" ht="13" x14ac:dyDescent="0.3">
      <c r="A649" s="8"/>
      <c r="B649" s="8" t="s">
        <v>6</v>
      </c>
      <c r="C649" s="4">
        <v>6201.1098648524412</v>
      </c>
      <c r="D649" s="4">
        <v>35527.018823999999</v>
      </c>
      <c r="E649" s="4">
        <v>5986.8016050299166</v>
      </c>
      <c r="F649" s="4">
        <v>0.76973514755883121</v>
      </c>
      <c r="G649" s="4">
        <v>4.6977949700832129</v>
      </c>
      <c r="H649" s="5">
        <v>47720.397824</v>
      </c>
      <c r="J649" s="8"/>
      <c r="K649" s="8" t="s">
        <v>6</v>
      </c>
      <c r="L649" s="10">
        <v>100.00175743101742</v>
      </c>
      <c r="M649" s="10">
        <v>100</v>
      </c>
      <c r="N649" s="10">
        <v>100.01249106242113</v>
      </c>
      <c r="O649" s="10">
        <v>87.597969319304255</v>
      </c>
      <c r="P649" s="10">
        <v>86.269039859735244</v>
      </c>
      <c r="Q649" s="11">
        <v>100</v>
      </c>
      <c r="S649" s="8"/>
      <c r="T649" s="8" t="s">
        <v>6</v>
      </c>
      <c r="U649" s="4">
        <v>6201.0008865394702</v>
      </c>
      <c r="V649" s="4">
        <v>35527.018823999999</v>
      </c>
      <c r="W649" s="4">
        <v>5986.0538833027904</v>
      </c>
      <c r="X649" s="4">
        <v>0.87871346052904686</v>
      </c>
      <c r="Y649" s="4">
        <v>5.4455166972083537</v>
      </c>
      <c r="Z649" s="5">
        <v>47720.397824</v>
      </c>
    </row>
    <row r="650" spans="1:26" ht="13" x14ac:dyDescent="0.3">
      <c r="A650" s="8"/>
      <c r="B650" s="8" t="s">
        <v>8</v>
      </c>
      <c r="C650" s="5">
        <v>67878.581420653456</v>
      </c>
      <c r="D650" s="5">
        <v>297639.007698</v>
      </c>
      <c r="E650" s="5">
        <v>65017.573788307804</v>
      </c>
      <c r="F650" s="5">
        <v>9.1362793465381529</v>
      </c>
      <c r="G650" s="5">
        <v>43.733911692204707</v>
      </c>
      <c r="H650" s="5">
        <v>430588.03309799999</v>
      </c>
      <c r="J650" s="8"/>
      <c r="K650" s="8" t="s">
        <v>8</v>
      </c>
      <c r="L650" s="11">
        <v>101.21595521224533</v>
      </c>
      <c r="M650" s="11">
        <v>100</v>
      </c>
      <c r="N650" s="11">
        <v>100.32135888493868</v>
      </c>
      <c r="O650" s="11">
        <v>83.515436330543395</v>
      </c>
      <c r="P650" s="11">
        <v>85.773679609751525</v>
      </c>
      <c r="Q650" s="11">
        <v>100.23620435751519</v>
      </c>
      <c r="S650" s="8"/>
      <c r="T650" s="8" t="s">
        <v>8</v>
      </c>
      <c r="U650" s="5">
        <v>67063.123870456096</v>
      </c>
      <c r="V650" s="5">
        <v>297639.007698</v>
      </c>
      <c r="W650" s="5">
        <v>64809.303333777847</v>
      </c>
      <c r="X650" s="5">
        <v>10.939629543906028</v>
      </c>
      <c r="Y650" s="5">
        <v>50.987566222159188</v>
      </c>
      <c r="Z650" s="5">
        <v>429573.36209800001</v>
      </c>
    </row>
    <row r="652" spans="1:26" ht="13" x14ac:dyDescent="0.3">
      <c r="C652" s="2" t="s">
        <v>49</v>
      </c>
      <c r="L652" s="2" t="s">
        <v>50</v>
      </c>
      <c r="Q652" s="1"/>
      <c r="U652" s="2" t="s">
        <v>51</v>
      </c>
      <c r="Z652" s="1"/>
    </row>
    <row r="653" spans="1:26" x14ac:dyDescent="0.25">
      <c r="A653" s="8" t="s">
        <v>28</v>
      </c>
      <c r="B653" s="8"/>
      <c r="C653" s="8" t="s">
        <v>41</v>
      </c>
      <c r="D653" s="8" t="s">
        <v>42</v>
      </c>
      <c r="E653" s="8" t="s">
        <v>43</v>
      </c>
      <c r="F653" s="8" t="s">
        <v>44</v>
      </c>
      <c r="G653" s="8" t="s">
        <v>45</v>
      </c>
      <c r="H653" s="8" t="s">
        <v>8</v>
      </c>
      <c r="J653" s="8" t="s">
        <v>28</v>
      </c>
      <c r="K653" s="8"/>
      <c r="L653" s="8" t="s">
        <v>0</v>
      </c>
      <c r="M653" s="8" t="s">
        <v>1</v>
      </c>
      <c r="N653" s="8" t="s">
        <v>2</v>
      </c>
      <c r="O653" s="8" t="s">
        <v>7</v>
      </c>
      <c r="P653" s="8" t="s">
        <v>3</v>
      </c>
      <c r="Q653" s="8" t="s">
        <v>8</v>
      </c>
      <c r="S653" s="8" t="s">
        <v>28</v>
      </c>
      <c r="T653" s="8"/>
      <c r="U653" s="8" t="s">
        <v>41</v>
      </c>
      <c r="V653" s="8" t="s">
        <v>42</v>
      </c>
      <c r="W653" s="8" t="s">
        <v>43</v>
      </c>
      <c r="X653" s="8" t="s">
        <v>44</v>
      </c>
      <c r="Y653" s="8" t="s">
        <v>45</v>
      </c>
      <c r="Z653" s="8" t="s">
        <v>8</v>
      </c>
    </row>
    <row r="654" spans="1:26" ht="13" x14ac:dyDescent="0.3">
      <c r="A654" s="8" t="s">
        <v>10</v>
      </c>
      <c r="B654" s="8" t="s">
        <v>36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5">
        <v>0</v>
      </c>
      <c r="J654" s="8" t="s">
        <v>10</v>
      </c>
      <c r="K654" s="8" t="s">
        <v>36</v>
      </c>
      <c r="L654" s="10">
        <v>100</v>
      </c>
      <c r="M654" s="10">
        <v>100</v>
      </c>
      <c r="N654" s="10">
        <v>100</v>
      </c>
      <c r="O654" s="10">
        <v>100</v>
      </c>
      <c r="P654" s="10">
        <v>100</v>
      </c>
      <c r="Q654" s="11">
        <v>100</v>
      </c>
      <c r="S654" s="8" t="s">
        <v>10</v>
      </c>
      <c r="T654" s="8" t="s">
        <v>36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5">
        <v>0</v>
      </c>
    </row>
    <row r="655" spans="1:26" ht="13" x14ac:dyDescent="0.3">
      <c r="A655" s="8"/>
      <c r="B655" s="8" t="s">
        <v>37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5">
        <v>0</v>
      </c>
      <c r="J655" s="8"/>
      <c r="K655" s="8" t="s">
        <v>37</v>
      </c>
      <c r="L655" s="10">
        <v>100</v>
      </c>
      <c r="M655" s="10">
        <v>100</v>
      </c>
      <c r="N655" s="10">
        <v>100</v>
      </c>
      <c r="O655" s="10">
        <v>100</v>
      </c>
      <c r="P655" s="10">
        <v>100</v>
      </c>
      <c r="Q655" s="11">
        <v>100</v>
      </c>
      <c r="S655" s="8"/>
      <c r="T655" s="8" t="s">
        <v>37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5">
        <v>0</v>
      </c>
    </row>
    <row r="656" spans="1:26" ht="13" x14ac:dyDescent="0.3">
      <c r="A656" s="8"/>
      <c r="B656" s="8" t="s">
        <v>38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5">
        <v>0</v>
      </c>
      <c r="J656" s="8"/>
      <c r="K656" s="8" t="s">
        <v>38</v>
      </c>
      <c r="L656" s="10">
        <v>100</v>
      </c>
      <c r="M656" s="10">
        <v>100</v>
      </c>
      <c r="N656" s="10">
        <v>100</v>
      </c>
      <c r="O656" s="10">
        <v>100</v>
      </c>
      <c r="P656" s="10">
        <v>100</v>
      </c>
      <c r="Q656" s="11">
        <v>100</v>
      </c>
      <c r="S656" s="8"/>
      <c r="T656" s="8" t="s">
        <v>38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5">
        <v>0</v>
      </c>
    </row>
    <row r="657" spans="1:26" ht="13" x14ac:dyDescent="0.3">
      <c r="A657" s="8"/>
      <c r="B657" s="8" t="s">
        <v>39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5">
        <v>0</v>
      </c>
      <c r="J657" s="8"/>
      <c r="K657" s="8" t="s">
        <v>39</v>
      </c>
      <c r="L657" s="10">
        <v>100</v>
      </c>
      <c r="M657" s="10">
        <v>100</v>
      </c>
      <c r="N657" s="10">
        <v>100</v>
      </c>
      <c r="O657" s="10">
        <v>100</v>
      </c>
      <c r="P657" s="10">
        <v>100</v>
      </c>
      <c r="Q657" s="11">
        <v>100</v>
      </c>
      <c r="S657" s="8"/>
      <c r="T657" s="8" t="s">
        <v>39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5">
        <v>0</v>
      </c>
    </row>
    <row r="658" spans="1:26" ht="13" x14ac:dyDescent="0.3">
      <c r="A658" s="8"/>
      <c r="B658" s="8" t="s">
        <v>4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5">
        <v>0</v>
      </c>
      <c r="J658" s="8"/>
      <c r="K658" s="8" t="s">
        <v>4</v>
      </c>
      <c r="L658" s="10">
        <v>100</v>
      </c>
      <c r="M658" s="10">
        <v>100</v>
      </c>
      <c r="N658" s="10">
        <v>100</v>
      </c>
      <c r="O658" s="10">
        <v>100</v>
      </c>
      <c r="P658" s="10">
        <v>100</v>
      </c>
      <c r="Q658" s="11">
        <v>100</v>
      </c>
      <c r="S658" s="8"/>
      <c r="T658" s="8" t="s">
        <v>4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5">
        <v>0</v>
      </c>
    </row>
    <row r="659" spans="1:26" ht="13" x14ac:dyDescent="0.3">
      <c r="A659" s="8"/>
      <c r="B659" s="8" t="s">
        <v>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5">
        <v>0</v>
      </c>
      <c r="J659" s="8"/>
      <c r="K659" s="8" t="s">
        <v>5</v>
      </c>
      <c r="L659" s="10">
        <v>100</v>
      </c>
      <c r="M659" s="10">
        <v>100</v>
      </c>
      <c r="N659" s="10">
        <v>100</v>
      </c>
      <c r="O659" s="10">
        <v>100</v>
      </c>
      <c r="P659" s="10">
        <v>100</v>
      </c>
      <c r="Q659" s="11">
        <v>100</v>
      </c>
      <c r="S659" s="8"/>
      <c r="T659" s="8" t="s">
        <v>5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5">
        <v>0</v>
      </c>
    </row>
    <row r="660" spans="1:26" ht="13" x14ac:dyDescent="0.3">
      <c r="A660" s="8"/>
      <c r="B660" s="8" t="s">
        <v>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5">
        <v>0</v>
      </c>
      <c r="J660" s="8"/>
      <c r="K660" s="8" t="s">
        <v>6</v>
      </c>
      <c r="L660" s="10">
        <v>100</v>
      </c>
      <c r="M660" s="10">
        <v>100</v>
      </c>
      <c r="N660" s="10">
        <v>100</v>
      </c>
      <c r="O660" s="10">
        <v>100</v>
      </c>
      <c r="P660" s="10">
        <v>100</v>
      </c>
      <c r="Q660" s="11">
        <v>100</v>
      </c>
      <c r="S660" s="8"/>
      <c r="T660" s="8" t="s">
        <v>6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5">
        <v>0</v>
      </c>
    </row>
    <row r="661" spans="1:26" ht="13" x14ac:dyDescent="0.3">
      <c r="A661" s="8"/>
      <c r="B661" s="8" t="s">
        <v>8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J661" s="8"/>
      <c r="K661" s="8" t="s">
        <v>8</v>
      </c>
      <c r="L661" s="11">
        <v>100</v>
      </c>
      <c r="M661" s="11">
        <v>100</v>
      </c>
      <c r="N661" s="11">
        <v>100</v>
      </c>
      <c r="O661" s="11">
        <v>100</v>
      </c>
      <c r="P661" s="11">
        <v>100</v>
      </c>
      <c r="Q661" s="11">
        <v>100</v>
      </c>
      <c r="S661" s="8"/>
      <c r="T661" s="8" t="s">
        <v>8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</row>
    <row r="662" spans="1:26" ht="13" x14ac:dyDescent="0.3">
      <c r="H662" s="3"/>
      <c r="Q662" s="3"/>
      <c r="Z662" s="3"/>
    </row>
    <row r="663" spans="1:26" x14ac:dyDescent="0.25">
      <c r="A663" s="8" t="s">
        <v>28</v>
      </c>
      <c r="B663" s="8"/>
      <c r="C663" s="8" t="s">
        <v>41</v>
      </c>
      <c r="D663" s="8" t="s">
        <v>42</v>
      </c>
      <c r="E663" s="8" t="s">
        <v>43</v>
      </c>
      <c r="F663" s="8" t="s">
        <v>44</v>
      </c>
      <c r="G663" s="8" t="s">
        <v>45</v>
      </c>
      <c r="H663" s="8" t="s">
        <v>8</v>
      </c>
      <c r="J663" s="8" t="s">
        <v>28</v>
      </c>
      <c r="K663" s="8"/>
      <c r="L663" s="8" t="s">
        <v>0</v>
      </c>
      <c r="M663" s="8" t="s">
        <v>1</v>
      </c>
      <c r="N663" s="8" t="s">
        <v>2</v>
      </c>
      <c r="O663" s="8" t="s">
        <v>7</v>
      </c>
      <c r="P663" s="8" t="s">
        <v>3</v>
      </c>
      <c r="Q663" s="8" t="s">
        <v>8</v>
      </c>
      <c r="S663" s="8" t="s">
        <v>28</v>
      </c>
      <c r="T663" s="8"/>
      <c r="U663" s="8" t="s">
        <v>41</v>
      </c>
      <c r="V663" s="8" t="s">
        <v>42</v>
      </c>
      <c r="W663" s="8" t="s">
        <v>43</v>
      </c>
      <c r="X663" s="8" t="s">
        <v>44</v>
      </c>
      <c r="Y663" s="8" t="s">
        <v>45</v>
      </c>
      <c r="Z663" s="8" t="s">
        <v>8</v>
      </c>
    </row>
    <row r="664" spans="1:26" ht="13" x14ac:dyDescent="0.3">
      <c r="A664" s="8" t="s">
        <v>9</v>
      </c>
      <c r="B664" s="8" t="s">
        <v>36</v>
      </c>
      <c r="C664" s="4">
        <v>492454.41045692965</v>
      </c>
      <c r="D664" s="4">
        <v>5084400.1780200005</v>
      </c>
      <c r="E664" s="4">
        <v>606501.23289772519</v>
      </c>
      <c r="F664" s="4">
        <v>591.42714307042149</v>
      </c>
      <c r="G664" s="4">
        <v>2529.7020022747556</v>
      </c>
      <c r="H664" s="5">
        <v>6186476.9505200004</v>
      </c>
      <c r="J664" s="8" t="s">
        <v>9</v>
      </c>
      <c r="K664" s="8" t="s">
        <v>36</v>
      </c>
      <c r="L664" s="10">
        <v>100.01312591444504</v>
      </c>
      <c r="M664" s="10">
        <v>100</v>
      </c>
      <c r="N664" s="10">
        <v>100.02438821664438</v>
      </c>
      <c r="O664" s="10">
        <v>90.004309659984401</v>
      </c>
      <c r="P664" s="10">
        <v>94.707851721927611</v>
      </c>
      <c r="Q664" s="11">
        <v>100.00008842520356</v>
      </c>
      <c r="S664" s="8" t="s">
        <v>9</v>
      </c>
      <c r="T664" s="8" t="s">
        <v>36</v>
      </c>
      <c r="U664" s="4">
        <v>492389.77979569754</v>
      </c>
      <c r="V664" s="4">
        <v>5084400.1780200005</v>
      </c>
      <c r="W664" s="4">
        <v>606353.35412808997</v>
      </c>
      <c r="X664" s="4">
        <v>657.10980430236873</v>
      </c>
      <c r="Y664" s="4">
        <v>2671.0583719101046</v>
      </c>
      <c r="Z664" s="5">
        <v>6186471.4801200004</v>
      </c>
    </row>
    <row r="665" spans="1:26" ht="13" x14ac:dyDescent="0.3">
      <c r="A665" s="8"/>
      <c r="B665" s="8" t="s">
        <v>37</v>
      </c>
      <c r="C665" s="4">
        <v>98049.087817531719</v>
      </c>
      <c r="D665" s="4">
        <v>1016086.3266750001</v>
      </c>
      <c r="E665" s="4">
        <v>94811.039807734982</v>
      </c>
      <c r="F665" s="4">
        <v>95.891582468287254</v>
      </c>
      <c r="G665" s="4">
        <v>527.45659226501436</v>
      </c>
      <c r="H665" s="5">
        <v>1209569.8024750003</v>
      </c>
      <c r="J665" s="8"/>
      <c r="K665" s="8" t="s">
        <v>37</v>
      </c>
      <c r="L665" s="10">
        <v>100.0110726082867</v>
      </c>
      <c r="M665" s="10">
        <v>100</v>
      </c>
      <c r="N665" s="10">
        <v>100.03055251687445</v>
      </c>
      <c r="O665" s="10">
        <v>89.830728447751341</v>
      </c>
      <c r="P665" s="10">
        <v>94.795554315652311</v>
      </c>
      <c r="Q665" s="11">
        <v>100</v>
      </c>
      <c r="S665" s="8"/>
      <c r="T665" s="8" t="s">
        <v>37</v>
      </c>
      <c r="U665" s="4">
        <v>98038.232428083749</v>
      </c>
      <c r="V665" s="4">
        <v>1016086.3266750001</v>
      </c>
      <c r="W665" s="4">
        <v>94782.081496291867</v>
      </c>
      <c r="X665" s="4">
        <v>106.74697191625371</v>
      </c>
      <c r="Y665" s="4">
        <v>556.41490370811891</v>
      </c>
      <c r="Z665" s="5">
        <v>1209569.8024749998</v>
      </c>
    </row>
    <row r="666" spans="1:26" ht="13" x14ac:dyDescent="0.3">
      <c r="A666" s="8"/>
      <c r="B666" s="8" t="s">
        <v>38</v>
      </c>
      <c r="C666" s="4">
        <v>9016.2276614202037</v>
      </c>
      <c r="D666" s="4">
        <v>48092.81925</v>
      </c>
      <c r="E666" s="4">
        <v>8916.4336999346742</v>
      </c>
      <c r="F666" s="4">
        <v>23.762538579796075</v>
      </c>
      <c r="G666" s="4">
        <v>32.808900065327023</v>
      </c>
      <c r="H666" s="5">
        <v>66082.052050000013</v>
      </c>
      <c r="J666" s="8"/>
      <c r="K666" s="8" t="s">
        <v>38</v>
      </c>
      <c r="L666" s="10">
        <v>100.02831529597267</v>
      </c>
      <c r="M666" s="10">
        <v>100</v>
      </c>
      <c r="N666" s="10">
        <v>100.02227706096546</v>
      </c>
      <c r="O666" s="10">
        <v>90.301084985601818</v>
      </c>
      <c r="P666" s="10">
        <v>94.292600369649051</v>
      </c>
      <c r="Q666" s="11">
        <v>100</v>
      </c>
      <c r="S666" s="8"/>
      <c r="T666" s="8" t="s">
        <v>38</v>
      </c>
      <c r="U666" s="4">
        <v>9013.6754125491243</v>
      </c>
      <c r="V666" s="4">
        <v>48092.81925</v>
      </c>
      <c r="W666" s="4">
        <v>8914.4478229584183</v>
      </c>
      <c r="X666" s="4">
        <v>26.314787450876061</v>
      </c>
      <c r="Y666" s="4">
        <v>34.794777041579572</v>
      </c>
      <c r="Z666" s="5">
        <v>66082.052049999998</v>
      </c>
    </row>
    <row r="667" spans="1:26" ht="13" x14ac:dyDescent="0.3">
      <c r="A667" s="8"/>
      <c r="B667" s="8" t="s">
        <v>39</v>
      </c>
      <c r="C667" s="4">
        <v>18127.947569836608</v>
      </c>
      <c r="D667" s="4">
        <v>187276.75715099997</v>
      </c>
      <c r="E667" s="4">
        <v>20441.772785609712</v>
      </c>
      <c r="F667" s="4">
        <v>29.566130163392309</v>
      </c>
      <c r="G667" s="4">
        <v>51.491714390288969</v>
      </c>
      <c r="H667" s="5">
        <v>225927.53535099994</v>
      </c>
      <c r="J667" s="8"/>
      <c r="K667" s="8" t="s">
        <v>39</v>
      </c>
      <c r="L667" s="10">
        <v>100.01765032384556</v>
      </c>
      <c r="M667" s="10">
        <v>100</v>
      </c>
      <c r="N667" s="10">
        <v>100.01757790455623</v>
      </c>
      <c r="O667" s="10">
        <v>90.236360147881228</v>
      </c>
      <c r="P667" s="10">
        <v>93.477991698798462</v>
      </c>
      <c r="Q667" s="11">
        <v>100</v>
      </c>
      <c r="S667" s="8"/>
      <c r="T667" s="8" t="s">
        <v>39</v>
      </c>
      <c r="U667" s="4">
        <v>18124.748493031395</v>
      </c>
      <c r="V667" s="4">
        <v>187276.75715099997</v>
      </c>
      <c r="W667" s="4">
        <v>20438.180181804324</v>
      </c>
      <c r="X667" s="4">
        <v>32.765206968608574</v>
      </c>
      <c r="Y667" s="4">
        <v>55.084318195670889</v>
      </c>
      <c r="Z667" s="5">
        <v>225927.53535099997</v>
      </c>
    </row>
    <row r="668" spans="1:26" ht="13" x14ac:dyDescent="0.3">
      <c r="A668" s="8"/>
      <c r="B668" s="8" t="s">
        <v>4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5">
        <v>0</v>
      </c>
      <c r="J668" s="8"/>
      <c r="K668" s="8" t="s">
        <v>4</v>
      </c>
      <c r="L668" s="10">
        <v>100</v>
      </c>
      <c r="M668" s="10">
        <v>100</v>
      </c>
      <c r="N668" s="10">
        <v>100</v>
      </c>
      <c r="O668" s="10">
        <v>100</v>
      </c>
      <c r="P668" s="10">
        <v>100</v>
      </c>
      <c r="Q668" s="11">
        <v>100</v>
      </c>
      <c r="S668" s="8"/>
      <c r="T668" s="8" t="s">
        <v>4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5">
        <v>0</v>
      </c>
    </row>
    <row r="669" spans="1:26" ht="13" x14ac:dyDescent="0.3">
      <c r="A669" s="8"/>
      <c r="B669" s="8" t="s">
        <v>5</v>
      </c>
      <c r="C669" s="4">
        <v>20.777200681476494</v>
      </c>
      <c r="D669" s="4">
        <v>168.790908</v>
      </c>
      <c r="E669" s="4">
        <v>34.208417672635818</v>
      </c>
      <c r="F669" s="4">
        <v>1.1993185235084154E-3</v>
      </c>
      <c r="G669" s="4">
        <v>3.0182327364178668E-2</v>
      </c>
      <c r="H669" s="5">
        <v>223.807908</v>
      </c>
      <c r="J669" s="8"/>
      <c r="K669" s="8" t="s">
        <v>5</v>
      </c>
      <c r="L669" s="10">
        <v>100.00288622408023</v>
      </c>
      <c r="M669" s="10">
        <v>100</v>
      </c>
      <c r="N669" s="10">
        <v>100.01393310465969</v>
      </c>
      <c r="O669" s="10">
        <v>66.666666666654038</v>
      </c>
      <c r="P669" s="10">
        <v>86.363636363635763</v>
      </c>
      <c r="Q669" s="11">
        <v>100</v>
      </c>
      <c r="S669" s="8"/>
      <c r="T669" s="8" t="s">
        <v>5</v>
      </c>
      <c r="U669" s="4">
        <v>20.776601022214738</v>
      </c>
      <c r="V669" s="4">
        <v>168.790908</v>
      </c>
      <c r="W669" s="4">
        <v>34.203652041999369</v>
      </c>
      <c r="X669" s="4">
        <v>1.798977785262964E-3</v>
      </c>
      <c r="Y669" s="4">
        <v>3.4947958000628172E-2</v>
      </c>
      <c r="Z669" s="5">
        <v>223.807908</v>
      </c>
    </row>
    <row r="670" spans="1:26" ht="13" x14ac:dyDescent="0.3">
      <c r="A670" s="8"/>
      <c r="B670" s="8" t="s">
        <v>6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5">
        <v>0</v>
      </c>
      <c r="J670" s="8"/>
      <c r="K670" s="8" t="s">
        <v>6</v>
      </c>
      <c r="L670" s="10">
        <v>100</v>
      </c>
      <c r="M670" s="10">
        <v>100</v>
      </c>
      <c r="N670" s="10">
        <v>100</v>
      </c>
      <c r="O670" s="10">
        <v>100</v>
      </c>
      <c r="P670" s="10">
        <v>100</v>
      </c>
      <c r="Q670" s="11">
        <v>100</v>
      </c>
      <c r="S670" s="8"/>
      <c r="T670" s="8" t="s">
        <v>6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5">
        <v>0</v>
      </c>
    </row>
    <row r="671" spans="1:26" ht="13" x14ac:dyDescent="0.3">
      <c r="A671" s="8"/>
      <c r="B671" s="8" t="s">
        <v>8</v>
      </c>
      <c r="C671" s="5">
        <v>617668.45070639974</v>
      </c>
      <c r="D671" s="5">
        <v>6336024.8720040005</v>
      </c>
      <c r="E671" s="5">
        <v>730704.6876086772</v>
      </c>
      <c r="F671" s="5">
        <v>740.64859360042078</v>
      </c>
      <c r="G671" s="5">
        <v>3141.4893913227506</v>
      </c>
      <c r="H671" s="5">
        <v>7688280.1483040014</v>
      </c>
      <c r="J671" s="8"/>
      <c r="K671" s="8" t="s">
        <v>8</v>
      </c>
      <c r="L671" s="11">
        <v>100.01315408971251</v>
      </c>
      <c r="M671" s="11">
        <v>100</v>
      </c>
      <c r="N671" s="11">
        <v>100.02497122068155</v>
      </c>
      <c r="O671" s="11">
        <v>90.000471596090023</v>
      </c>
      <c r="P671" s="11">
        <v>94.697696995066693</v>
      </c>
      <c r="Q671" s="11">
        <v>100.00007115250469</v>
      </c>
      <c r="S671" s="8"/>
      <c r="T671" s="8" t="s">
        <v>8</v>
      </c>
      <c r="U671" s="5">
        <v>617587.21273038408</v>
      </c>
      <c r="V671" s="5">
        <v>6336024.8720040005</v>
      </c>
      <c r="W671" s="5">
        <v>730522.26728118665</v>
      </c>
      <c r="X671" s="5">
        <v>822.93856961589245</v>
      </c>
      <c r="Y671" s="5">
        <v>3317.3873188134739</v>
      </c>
      <c r="Z671" s="5">
        <v>7688274.6779040005</v>
      </c>
    </row>
    <row r="672" spans="1:26" x14ac:dyDescent="0.25">
      <c r="Z672" s="1"/>
    </row>
    <row r="673" spans="1:26" x14ac:dyDescent="0.25">
      <c r="A673" s="8" t="s">
        <v>28</v>
      </c>
      <c r="B673" s="8"/>
      <c r="C673" s="8" t="s">
        <v>0</v>
      </c>
      <c r="D673" s="8" t="s">
        <v>1</v>
      </c>
      <c r="E673" s="8" t="s">
        <v>2</v>
      </c>
      <c r="F673" s="8" t="s">
        <v>7</v>
      </c>
      <c r="G673" s="8" t="s">
        <v>3</v>
      </c>
      <c r="H673" s="8" t="s">
        <v>8</v>
      </c>
      <c r="J673" s="8" t="s">
        <v>28</v>
      </c>
      <c r="K673" s="8"/>
      <c r="L673" s="8" t="s">
        <v>0</v>
      </c>
      <c r="M673" s="8" t="s">
        <v>1</v>
      </c>
      <c r="N673" s="8" t="s">
        <v>2</v>
      </c>
      <c r="O673" s="8" t="s">
        <v>7</v>
      </c>
      <c r="P673" s="8" t="s">
        <v>3</v>
      </c>
      <c r="Q673" s="8" t="s">
        <v>8</v>
      </c>
      <c r="S673" s="8" t="s">
        <v>28</v>
      </c>
      <c r="T673" s="8"/>
      <c r="U673" s="8" t="s">
        <v>0</v>
      </c>
      <c r="V673" s="8" t="s">
        <v>1</v>
      </c>
      <c r="W673" s="8" t="s">
        <v>2</v>
      </c>
      <c r="X673" s="8" t="s">
        <v>7</v>
      </c>
      <c r="Y673" s="8" t="s">
        <v>3</v>
      </c>
      <c r="Z673" s="8" t="s">
        <v>8</v>
      </c>
    </row>
    <row r="674" spans="1:26" ht="13" x14ac:dyDescent="0.3">
      <c r="A674" s="8" t="s">
        <v>8</v>
      </c>
      <c r="B674" s="8" t="s">
        <v>36</v>
      </c>
      <c r="C674" s="4">
        <v>492454.41045692965</v>
      </c>
      <c r="D674" s="4">
        <v>5084400.1780200005</v>
      </c>
      <c r="E674" s="4">
        <v>606501.23289772519</v>
      </c>
      <c r="F674" s="4">
        <v>591.42714307042149</v>
      </c>
      <c r="G674" s="4">
        <v>2529.7020022747556</v>
      </c>
      <c r="H674" s="5">
        <v>6186476.9505200004</v>
      </c>
      <c r="J674" s="8" t="s">
        <v>8</v>
      </c>
      <c r="K674" s="8" t="s">
        <v>36</v>
      </c>
      <c r="L674" s="10">
        <v>100.01312591444504</v>
      </c>
      <c r="M674" s="10">
        <v>100</v>
      </c>
      <c r="N674" s="10">
        <v>100.02438821664438</v>
      </c>
      <c r="O674" s="10">
        <v>90.004309659984401</v>
      </c>
      <c r="P674" s="10">
        <v>94.707851721927611</v>
      </c>
      <c r="Q674" s="11">
        <v>100.00008842520356</v>
      </c>
      <c r="S674" s="8" t="s">
        <v>8</v>
      </c>
      <c r="T674" s="8" t="s">
        <v>36</v>
      </c>
      <c r="U674" s="4">
        <v>492389.77979569754</v>
      </c>
      <c r="V674" s="4">
        <v>5084400.1780200005</v>
      </c>
      <c r="W674" s="4">
        <v>606353.35412808997</v>
      </c>
      <c r="X674" s="4">
        <v>657.10980430236873</v>
      </c>
      <c r="Y674" s="4">
        <v>2671.0583719101046</v>
      </c>
      <c r="Z674" s="5">
        <v>6186471.4801200004</v>
      </c>
    </row>
    <row r="675" spans="1:26" ht="13" x14ac:dyDescent="0.3">
      <c r="A675" s="8"/>
      <c r="B675" s="8" t="s">
        <v>37</v>
      </c>
      <c r="C675" s="4">
        <v>98049.087817531719</v>
      </c>
      <c r="D675" s="4">
        <v>1016086.3266750001</v>
      </c>
      <c r="E675" s="4">
        <v>94811.039807734982</v>
      </c>
      <c r="F675" s="4">
        <v>95.891582468287254</v>
      </c>
      <c r="G675" s="4">
        <v>527.45659226501436</v>
      </c>
      <c r="H675" s="5">
        <v>1209569.8024750003</v>
      </c>
      <c r="J675" s="8"/>
      <c r="K675" s="8" t="s">
        <v>37</v>
      </c>
      <c r="L675" s="10">
        <v>100.0110726082867</v>
      </c>
      <c r="M675" s="10">
        <v>100</v>
      </c>
      <c r="N675" s="10">
        <v>100.03055251687445</v>
      </c>
      <c r="O675" s="10">
        <v>89.830728447751341</v>
      </c>
      <c r="P675" s="10">
        <v>94.795554315652311</v>
      </c>
      <c r="Q675" s="11">
        <v>100</v>
      </c>
      <c r="S675" s="8"/>
      <c r="T675" s="8" t="s">
        <v>37</v>
      </c>
      <c r="U675" s="4">
        <v>98038.232428083749</v>
      </c>
      <c r="V675" s="4">
        <v>1016086.3266750001</v>
      </c>
      <c r="W675" s="4">
        <v>94782.081496291867</v>
      </c>
      <c r="X675" s="4">
        <v>106.74697191625371</v>
      </c>
      <c r="Y675" s="4">
        <v>556.41490370811891</v>
      </c>
      <c r="Z675" s="5">
        <v>1209569.8024749998</v>
      </c>
    </row>
    <row r="676" spans="1:26" ht="13" x14ac:dyDescent="0.3">
      <c r="A676" s="8"/>
      <c r="B676" s="8" t="s">
        <v>38</v>
      </c>
      <c r="C676" s="4">
        <v>9016.2276614202037</v>
      </c>
      <c r="D676" s="4">
        <v>48092.81925</v>
      </c>
      <c r="E676" s="4">
        <v>8916.4336999346742</v>
      </c>
      <c r="F676" s="4">
        <v>23.762538579796075</v>
      </c>
      <c r="G676" s="4">
        <v>32.808900065327023</v>
      </c>
      <c r="H676" s="5">
        <v>66082.052050000013</v>
      </c>
      <c r="J676" s="8"/>
      <c r="K676" s="8" t="s">
        <v>38</v>
      </c>
      <c r="L676" s="10">
        <v>100.02831529597267</v>
      </c>
      <c r="M676" s="10">
        <v>100</v>
      </c>
      <c r="N676" s="10">
        <v>100.02227706096546</v>
      </c>
      <c r="O676" s="10">
        <v>90.301084985601818</v>
      </c>
      <c r="P676" s="10">
        <v>94.292600369649051</v>
      </c>
      <c r="Q676" s="11">
        <v>100</v>
      </c>
      <c r="S676" s="8"/>
      <c r="T676" s="8" t="s">
        <v>38</v>
      </c>
      <c r="U676" s="4">
        <v>9013.6754125491243</v>
      </c>
      <c r="V676" s="4">
        <v>48092.81925</v>
      </c>
      <c r="W676" s="4">
        <v>8914.4478229584183</v>
      </c>
      <c r="X676" s="4">
        <v>26.314787450876061</v>
      </c>
      <c r="Y676" s="4">
        <v>34.794777041579572</v>
      </c>
      <c r="Z676" s="5">
        <v>66082.052049999998</v>
      </c>
    </row>
    <row r="677" spans="1:26" ht="13" x14ac:dyDescent="0.3">
      <c r="A677" s="8"/>
      <c r="B677" s="8" t="s">
        <v>39</v>
      </c>
      <c r="C677" s="4">
        <v>18127.947569836608</v>
      </c>
      <c r="D677" s="4">
        <v>187276.75715099997</v>
      </c>
      <c r="E677" s="4">
        <v>20441.772785609712</v>
      </c>
      <c r="F677" s="4">
        <v>29.566130163392309</v>
      </c>
      <c r="G677" s="4">
        <v>51.491714390288969</v>
      </c>
      <c r="H677" s="5">
        <v>225927.53535099994</v>
      </c>
      <c r="J677" s="8"/>
      <c r="K677" s="8" t="s">
        <v>39</v>
      </c>
      <c r="L677" s="10">
        <v>100.01765032384556</v>
      </c>
      <c r="M677" s="10">
        <v>100</v>
      </c>
      <c r="N677" s="10">
        <v>100.01757790455623</v>
      </c>
      <c r="O677" s="10">
        <v>90.236360147881228</v>
      </c>
      <c r="P677" s="10">
        <v>93.477991698798462</v>
      </c>
      <c r="Q677" s="11">
        <v>100</v>
      </c>
      <c r="S677" s="8"/>
      <c r="T677" s="8" t="s">
        <v>39</v>
      </c>
      <c r="U677" s="4">
        <v>18124.748493031395</v>
      </c>
      <c r="V677" s="4">
        <v>187276.75715099997</v>
      </c>
      <c r="W677" s="4">
        <v>20438.180181804324</v>
      </c>
      <c r="X677" s="4">
        <v>32.765206968608574</v>
      </c>
      <c r="Y677" s="4">
        <v>55.084318195670889</v>
      </c>
      <c r="Z677" s="5">
        <v>225927.53535099997</v>
      </c>
    </row>
    <row r="678" spans="1:26" ht="13" x14ac:dyDescent="0.3">
      <c r="A678" s="8"/>
      <c r="B678" s="8" t="s">
        <v>4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5">
        <v>0</v>
      </c>
      <c r="J678" s="8"/>
      <c r="K678" s="8" t="s">
        <v>4</v>
      </c>
      <c r="L678" s="10">
        <v>100</v>
      </c>
      <c r="M678" s="10">
        <v>100</v>
      </c>
      <c r="N678" s="10">
        <v>100</v>
      </c>
      <c r="O678" s="10">
        <v>100</v>
      </c>
      <c r="P678" s="10">
        <v>100</v>
      </c>
      <c r="Q678" s="11">
        <v>100</v>
      </c>
      <c r="S678" s="8"/>
      <c r="T678" s="8" t="s">
        <v>4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5">
        <v>0</v>
      </c>
    </row>
    <row r="679" spans="1:26" ht="13" x14ac:dyDescent="0.3">
      <c r="A679" s="8"/>
      <c r="B679" s="8" t="s">
        <v>5</v>
      </c>
      <c r="C679" s="4">
        <v>20.777200681476494</v>
      </c>
      <c r="D679" s="4">
        <v>168.790908</v>
      </c>
      <c r="E679" s="4">
        <v>34.208417672635818</v>
      </c>
      <c r="F679" s="4">
        <v>1.1993185235084154E-3</v>
      </c>
      <c r="G679" s="4">
        <v>3.0182327364178668E-2</v>
      </c>
      <c r="H679" s="5">
        <v>223.807908</v>
      </c>
      <c r="J679" s="8"/>
      <c r="K679" s="8" t="s">
        <v>5</v>
      </c>
      <c r="L679" s="10">
        <v>100.00288622408023</v>
      </c>
      <c r="M679" s="10">
        <v>100</v>
      </c>
      <c r="N679" s="10">
        <v>100.01393310465969</v>
      </c>
      <c r="O679" s="10">
        <v>66.666666666654038</v>
      </c>
      <c r="P679" s="10">
        <v>86.363636363635763</v>
      </c>
      <c r="Q679" s="11">
        <v>100</v>
      </c>
      <c r="S679" s="8"/>
      <c r="T679" s="8" t="s">
        <v>5</v>
      </c>
      <c r="U679" s="4">
        <v>20.776601022214738</v>
      </c>
      <c r="V679" s="4">
        <v>168.790908</v>
      </c>
      <c r="W679" s="4">
        <v>34.203652041999369</v>
      </c>
      <c r="X679" s="4">
        <v>1.798977785262964E-3</v>
      </c>
      <c r="Y679" s="4">
        <v>3.4947958000628172E-2</v>
      </c>
      <c r="Z679" s="5">
        <v>223.807908</v>
      </c>
    </row>
    <row r="680" spans="1:26" ht="13" x14ac:dyDescent="0.3">
      <c r="A680" s="8"/>
      <c r="B680" s="8" t="s">
        <v>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5">
        <v>0</v>
      </c>
      <c r="J680" s="8"/>
      <c r="K680" s="8" t="s">
        <v>6</v>
      </c>
      <c r="L680" s="10">
        <v>100</v>
      </c>
      <c r="M680" s="10">
        <v>100</v>
      </c>
      <c r="N680" s="10">
        <v>100</v>
      </c>
      <c r="O680" s="10">
        <v>100</v>
      </c>
      <c r="P680" s="10">
        <v>100</v>
      </c>
      <c r="Q680" s="11">
        <v>100</v>
      </c>
      <c r="S680" s="8"/>
      <c r="T680" s="8" t="s">
        <v>6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5">
        <v>0</v>
      </c>
    </row>
    <row r="681" spans="1:26" ht="13" x14ac:dyDescent="0.3">
      <c r="A681" s="8"/>
      <c r="B681" s="8" t="s">
        <v>8</v>
      </c>
      <c r="C681" s="5">
        <v>617668.45070639974</v>
      </c>
      <c r="D681" s="5">
        <v>6336024.8720040005</v>
      </c>
      <c r="E681" s="5">
        <v>730704.6876086772</v>
      </c>
      <c r="F681" s="5">
        <v>740.64859360042078</v>
      </c>
      <c r="G681" s="5">
        <v>3141.4893913227506</v>
      </c>
      <c r="H681" s="5">
        <v>7688280.1483040014</v>
      </c>
      <c r="J681" s="8"/>
      <c r="K681" s="8" t="s">
        <v>8</v>
      </c>
      <c r="L681" s="11">
        <v>100.01315408971251</v>
      </c>
      <c r="M681" s="11">
        <v>100</v>
      </c>
      <c r="N681" s="11">
        <v>100.02497122068155</v>
      </c>
      <c r="O681" s="11">
        <v>90.000471596090023</v>
      </c>
      <c r="P681" s="11">
        <v>94.697696995066693</v>
      </c>
      <c r="Q681" s="11">
        <v>100.00007115250469</v>
      </c>
      <c r="S681" s="8"/>
      <c r="T681" s="8" t="s">
        <v>8</v>
      </c>
      <c r="U681" s="5">
        <v>617587.21273038408</v>
      </c>
      <c r="V681" s="5">
        <v>6336024.8720040005</v>
      </c>
      <c r="W681" s="5">
        <v>730522.26728118665</v>
      </c>
      <c r="X681" s="5">
        <v>822.93856961589245</v>
      </c>
      <c r="Y681" s="5">
        <v>3317.3873188134739</v>
      </c>
      <c r="Z681" s="5">
        <v>7688274.6779040005</v>
      </c>
    </row>
    <row r="683" spans="1:26" ht="13" x14ac:dyDescent="0.3">
      <c r="C683" s="2" t="s">
        <v>49</v>
      </c>
      <c r="L683" s="2" t="s">
        <v>50</v>
      </c>
      <c r="Q683" s="1"/>
      <c r="U683" s="2" t="s">
        <v>51</v>
      </c>
      <c r="Z683" s="1"/>
    </row>
    <row r="684" spans="1:26" x14ac:dyDescent="0.25">
      <c r="A684" s="8" t="s">
        <v>8</v>
      </c>
      <c r="B684" s="8"/>
      <c r="C684" s="8" t="s">
        <v>0</v>
      </c>
      <c r="D684" s="8" t="s">
        <v>1</v>
      </c>
      <c r="E684" s="8" t="s">
        <v>2</v>
      </c>
      <c r="F684" s="8" t="s">
        <v>7</v>
      </c>
      <c r="G684" s="8" t="s">
        <v>3</v>
      </c>
      <c r="H684" s="8" t="s">
        <v>8</v>
      </c>
      <c r="J684" s="8" t="s">
        <v>8</v>
      </c>
      <c r="K684" s="8"/>
      <c r="L684" s="8" t="s">
        <v>0</v>
      </c>
      <c r="M684" s="8" t="s">
        <v>1</v>
      </c>
      <c r="N684" s="8" t="s">
        <v>2</v>
      </c>
      <c r="O684" s="8" t="s">
        <v>7</v>
      </c>
      <c r="P684" s="8" t="s">
        <v>3</v>
      </c>
      <c r="Q684" s="8" t="s">
        <v>8</v>
      </c>
      <c r="S684" s="8" t="s">
        <v>8</v>
      </c>
      <c r="T684" s="8"/>
      <c r="U684" s="8" t="s">
        <v>0</v>
      </c>
      <c r="V684" s="8" t="s">
        <v>1</v>
      </c>
      <c r="W684" s="8" t="s">
        <v>2</v>
      </c>
      <c r="X684" s="8" t="s">
        <v>7</v>
      </c>
      <c r="Y684" s="8" t="s">
        <v>3</v>
      </c>
      <c r="Z684" s="8" t="s">
        <v>8</v>
      </c>
    </row>
    <row r="685" spans="1:26" ht="13" x14ac:dyDescent="0.3">
      <c r="A685" s="8" t="s">
        <v>10</v>
      </c>
      <c r="B685" s="8" t="s">
        <v>36</v>
      </c>
      <c r="C685" s="4">
        <v>2165304.3684528489</v>
      </c>
      <c r="D685" s="4">
        <v>14495954.662308002</v>
      </c>
      <c r="E685" s="4">
        <v>2032921.520670362</v>
      </c>
      <c r="F685" s="4">
        <v>36399.263947151107</v>
      </c>
      <c r="G685" s="4">
        <v>52479.090929638092</v>
      </c>
      <c r="H685" s="5">
        <v>18783058.906308003</v>
      </c>
      <c r="J685" s="8" t="s">
        <v>10</v>
      </c>
      <c r="K685" s="8" t="s">
        <v>36</v>
      </c>
      <c r="L685" s="10">
        <v>101.06323794788641</v>
      </c>
      <c r="M685" s="10">
        <v>99.99434169031602</v>
      </c>
      <c r="N685" s="10">
        <v>100.96777482494561</v>
      </c>
      <c r="O685" s="10">
        <v>93.701764798556724</v>
      </c>
      <c r="P685" s="10">
        <v>93.330965398526928</v>
      </c>
      <c r="Q685" s="11">
        <v>100.18801581448693</v>
      </c>
      <c r="S685" s="8" t="s">
        <v>10</v>
      </c>
      <c r="T685" s="8" t="s">
        <v>36</v>
      </c>
      <c r="U685" s="4">
        <v>2142524.237714801</v>
      </c>
      <c r="V685" s="4">
        <v>14496774.934727998</v>
      </c>
      <c r="W685" s="4">
        <v>2013435.9940039979</v>
      </c>
      <c r="X685" s="4">
        <v>38845.868085199349</v>
      </c>
      <c r="Y685" s="4">
        <v>56229.02399600207</v>
      </c>
      <c r="Z685" s="5">
        <v>18747810.058527999</v>
      </c>
    </row>
    <row r="686" spans="1:26" ht="13" x14ac:dyDescent="0.3">
      <c r="A686" s="8"/>
      <c r="B686" s="8" t="s">
        <v>37</v>
      </c>
      <c r="C686" s="4">
        <v>699967.56343046681</v>
      </c>
      <c r="D686" s="4">
        <v>4310455.616249999</v>
      </c>
      <c r="E686" s="4">
        <v>585262.17336708505</v>
      </c>
      <c r="F686" s="4">
        <v>10677.726769533196</v>
      </c>
      <c r="G686" s="4">
        <v>14091.098432914974</v>
      </c>
      <c r="H686" s="5">
        <v>5620454.1782499989</v>
      </c>
      <c r="J686" s="8"/>
      <c r="K686" s="8" t="s">
        <v>37</v>
      </c>
      <c r="L686" s="10">
        <v>100.90644532982907</v>
      </c>
      <c r="M686" s="10">
        <v>99.988980083755152</v>
      </c>
      <c r="N686" s="10">
        <v>101.34762821178414</v>
      </c>
      <c r="O686" s="10">
        <v>93.646032431971278</v>
      </c>
      <c r="P686" s="10">
        <v>93.398633023085438</v>
      </c>
      <c r="Q686" s="11">
        <v>100.21172212129746</v>
      </c>
      <c r="S686" s="8"/>
      <c r="T686" s="8" t="s">
        <v>37</v>
      </c>
      <c r="U686" s="4">
        <v>693679.73586078605</v>
      </c>
      <c r="V686" s="4">
        <v>4310930.6771999998</v>
      </c>
      <c r="W686" s="4">
        <v>577479.89143275679</v>
      </c>
      <c r="X686" s="4">
        <v>11402.220139214098</v>
      </c>
      <c r="Y686" s="4">
        <v>15087.049967243165</v>
      </c>
      <c r="Z686" s="5">
        <v>5608579.5745999999</v>
      </c>
    </row>
    <row r="687" spans="1:26" ht="13" x14ac:dyDescent="0.3">
      <c r="A687" s="8"/>
      <c r="B687" s="8" t="s">
        <v>38</v>
      </c>
      <c r="C687" s="4">
        <v>1324766.2151662274</v>
      </c>
      <c r="D687" s="4">
        <v>6285521.3305499991</v>
      </c>
      <c r="E687" s="4">
        <v>1205955.929605769</v>
      </c>
      <c r="F687" s="4">
        <v>21993.767833772559</v>
      </c>
      <c r="G687" s="4">
        <v>28929.368394230987</v>
      </c>
      <c r="H687" s="5">
        <v>8867166.6115499996</v>
      </c>
      <c r="J687" s="8"/>
      <c r="K687" s="8" t="s">
        <v>38</v>
      </c>
      <c r="L687" s="10">
        <v>100.90749683068483</v>
      </c>
      <c r="M687" s="10">
        <v>99.995696344128461</v>
      </c>
      <c r="N687" s="10">
        <v>101.74062605907048</v>
      </c>
      <c r="O687" s="10">
        <v>94.047609427077035</v>
      </c>
      <c r="P687" s="10">
        <v>93.101025948176058</v>
      </c>
      <c r="Q687" s="11">
        <v>100.32516976221193</v>
      </c>
      <c r="S687" s="8"/>
      <c r="T687" s="8" t="s">
        <v>38</v>
      </c>
      <c r="U687" s="4">
        <v>1312852.1237516031</v>
      </c>
      <c r="V687" s="4">
        <v>6285791.8493999988</v>
      </c>
      <c r="W687" s="4">
        <v>1185323.8733813104</v>
      </c>
      <c r="X687" s="4">
        <v>23385.780848396964</v>
      </c>
      <c r="Y687" s="4">
        <v>31073.093018689491</v>
      </c>
      <c r="Z687" s="5">
        <v>8838426.7204</v>
      </c>
    </row>
    <row r="688" spans="1:26" ht="13" x14ac:dyDescent="0.3">
      <c r="A688" s="8"/>
      <c r="B688" s="8" t="s">
        <v>39</v>
      </c>
      <c r="C688" s="4">
        <v>4039247.6178671718</v>
      </c>
      <c r="D688" s="4">
        <v>26769670.987620004</v>
      </c>
      <c r="E688" s="4">
        <v>4726230.8014433002</v>
      </c>
      <c r="F688" s="4">
        <v>65830.784932827606</v>
      </c>
      <c r="G688" s="4">
        <v>112898.66495670004</v>
      </c>
      <c r="H688" s="5">
        <v>35713878.856820002</v>
      </c>
      <c r="J688" s="8"/>
      <c r="K688" s="8" t="s">
        <v>39</v>
      </c>
      <c r="L688" s="10">
        <v>100.0704802082015</v>
      </c>
      <c r="M688" s="10">
        <v>100.00884369399479</v>
      </c>
      <c r="N688" s="10">
        <v>100.1842533871289</v>
      </c>
      <c r="O688" s="10">
        <v>92.564573384093393</v>
      </c>
      <c r="P688" s="10">
        <v>92.109904890676702</v>
      </c>
      <c r="Q688" s="11">
        <v>99.997047377485856</v>
      </c>
      <c r="S688" s="8"/>
      <c r="T688" s="8" t="s">
        <v>39</v>
      </c>
      <c r="U688" s="4">
        <v>4036402.752803145</v>
      </c>
      <c r="V688" s="4">
        <v>26767303.769184001</v>
      </c>
      <c r="W688" s="4">
        <v>4717538.5768263843</v>
      </c>
      <c r="X688" s="4">
        <v>71118.768796853969</v>
      </c>
      <c r="Y688" s="4">
        <v>122569.51637361594</v>
      </c>
      <c r="Z688" s="5">
        <v>35714933.383984007</v>
      </c>
    </row>
    <row r="689" spans="1:26" ht="13" x14ac:dyDescent="0.3">
      <c r="A689" s="8"/>
      <c r="B689" s="8" t="s">
        <v>4</v>
      </c>
      <c r="C689" s="4">
        <v>16996790.949324515</v>
      </c>
      <c r="D689" s="4">
        <v>33968269.337573998</v>
      </c>
      <c r="E689" s="4">
        <v>14043962.617935499</v>
      </c>
      <c r="F689" s="4">
        <v>287147.01107548433</v>
      </c>
      <c r="G689" s="4">
        <v>346346.08926450007</v>
      </c>
      <c r="H689" s="5">
        <v>65642516.005173989</v>
      </c>
      <c r="J689" s="8"/>
      <c r="K689" s="8" t="s">
        <v>4</v>
      </c>
      <c r="L689" s="10">
        <v>97.548630115278684</v>
      </c>
      <c r="M689" s="10">
        <v>98.884768626790944</v>
      </c>
      <c r="N689" s="10">
        <v>97.529344070217945</v>
      </c>
      <c r="O689" s="10">
        <v>90.786854883372953</v>
      </c>
      <c r="P689" s="10">
        <v>90.065139124789894</v>
      </c>
      <c r="Q689" s="11">
        <v>98.155785416572371</v>
      </c>
      <c r="S689" s="8"/>
      <c r="T689" s="8" t="s">
        <v>4</v>
      </c>
      <c r="U689" s="4">
        <v>17423915.568305217</v>
      </c>
      <c r="V689" s="4">
        <v>34351366.554516003</v>
      </c>
      <c r="W689" s="4">
        <v>14399730.411212757</v>
      </c>
      <c r="X689" s="4">
        <v>316286.99049478088</v>
      </c>
      <c r="Y689" s="4">
        <v>384550.6625872411</v>
      </c>
      <c r="Z689" s="5">
        <v>66875850.187115997</v>
      </c>
    </row>
    <row r="690" spans="1:26" ht="13" x14ac:dyDescent="0.3">
      <c r="A690" s="8"/>
      <c r="B690" s="8" t="s">
        <v>5</v>
      </c>
      <c r="C690" s="4">
        <v>3116181.0123177366</v>
      </c>
      <c r="D690" s="4">
        <v>19425499.955993999</v>
      </c>
      <c r="E690" s="4">
        <v>4386049.2260352494</v>
      </c>
      <c r="F690" s="4">
        <v>52438.125082263177</v>
      </c>
      <c r="G690" s="4">
        <v>108823.69736475078</v>
      </c>
      <c r="H690" s="5">
        <v>27088992.016793996</v>
      </c>
      <c r="J690" s="8"/>
      <c r="K690" s="8" t="s">
        <v>5</v>
      </c>
      <c r="L690" s="10">
        <v>99.003224360848051</v>
      </c>
      <c r="M690" s="10">
        <v>99.399643682763553</v>
      </c>
      <c r="N690" s="10">
        <v>99.290554300702638</v>
      </c>
      <c r="O690" s="10">
        <v>92.065090045006059</v>
      </c>
      <c r="P690" s="10">
        <v>90.986429953437067</v>
      </c>
      <c r="Q690" s="11">
        <v>99.284058755117158</v>
      </c>
      <c r="S690" s="8"/>
      <c r="T690" s="8" t="s">
        <v>5</v>
      </c>
      <c r="U690" s="4">
        <v>3147555.0745295379</v>
      </c>
      <c r="V690" s="4">
        <v>19542826.549751997</v>
      </c>
      <c r="W690" s="4">
        <v>4417388.1966174208</v>
      </c>
      <c r="X690" s="4">
        <v>56957.664470461903</v>
      </c>
      <c r="Y690" s="4">
        <v>119604.31618258027</v>
      </c>
      <c r="Z690" s="5">
        <v>27284331.801551994</v>
      </c>
    </row>
    <row r="691" spans="1:26" ht="13" x14ac:dyDescent="0.3">
      <c r="A691" s="8"/>
      <c r="B691" s="8" t="s">
        <v>6</v>
      </c>
      <c r="C691" s="4">
        <v>5063391.2926073736</v>
      </c>
      <c r="D691" s="4">
        <v>42811676.742383987</v>
      </c>
      <c r="E691" s="4">
        <v>8287252.3284352822</v>
      </c>
      <c r="F691" s="4">
        <v>85926.073592627232</v>
      </c>
      <c r="G691" s="4">
        <v>194488.52336471653</v>
      </c>
      <c r="H691" s="5">
        <v>56442734.960383981</v>
      </c>
      <c r="J691" s="8"/>
      <c r="K691" s="8" t="s">
        <v>6</v>
      </c>
      <c r="L691" s="10">
        <v>94.905908738187065</v>
      </c>
      <c r="M691" s="10">
        <v>98.634380707976561</v>
      </c>
      <c r="N691" s="10">
        <v>94.822365258999483</v>
      </c>
      <c r="O691" s="10">
        <v>88.374468831558062</v>
      </c>
      <c r="P691" s="10">
        <v>87.487514614242599</v>
      </c>
      <c r="Q691" s="11">
        <v>97.653674685125708</v>
      </c>
      <c r="S691" s="8"/>
      <c r="T691" s="8" t="s">
        <v>6</v>
      </c>
      <c r="U691" s="4">
        <v>5335169.7064252738</v>
      </c>
      <c r="V691" s="4">
        <v>43404415.818389997</v>
      </c>
      <c r="W691" s="4">
        <v>8739765.4612383209</v>
      </c>
      <c r="X691" s="4">
        <v>97229.521974726114</v>
      </c>
      <c r="Y691" s="4">
        <v>222304.31876167917</v>
      </c>
      <c r="Z691" s="5">
        <v>57798884.82678999</v>
      </c>
    </row>
    <row r="692" spans="1:26" ht="13" x14ac:dyDescent="0.3">
      <c r="A692" s="8"/>
      <c r="B692" s="8" t="s">
        <v>8</v>
      </c>
      <c r="C692" s="5">
        <v>33405649.019166339</v>
      </c>
      <c r="D692" s="5">
        <v>148067048.63268</v>
      </c>
      <c r="E692" s="5">
        <v>35267634.597492546</v>
      </c>
      <c r="F692" s="5">
        <v>560412.7532336592</v>
      </c>
      <c r="G692" s="5">
        <v>858056.53270745149</v>
      </c>
      <c r="H692" s="5">
        <v>218158801.53527996</v>
      </c>
      <c r="J692" s="8"/>
      <c r="K692" s="8" t="s">
        <v>8</v>
      </c>
      <c r="L692" s="11">
        <v>97.986483096246843</v>
      </c>
      <c r="M692" s="11">
        <v>99.267654974387298</v>
      </c>
      <c r="N692" s="11">
        <v>97.827979418436342</v>
      </c>
      <c r="O692" s="11">
        <v>91.090430349181872</v>
      </c>
      <c r="P692" s="11">
        <v>90.187125947256703</v>
      </c>
      <c r="Q692" s="11">
        <v>98.773020537718097</v>
      </c>
      <c r="S692" s="8"/>
      <c r="T692" s="8" t="s">
        <v>8</v>
      </c>
      <c r="U692" s="5">
        <v>34092099.199390359</v>
      </c>
      <c r="V692" s="5">
        <v>149159410.15316999</v>
      </c>
      <c r="W692" s="5">
        <v>36050662.404712945</v>
      </c>
      <c r="X692" s="5">
        <v>615226.8148096333</v>
      </c>
      <c r="Y692" s="5">
        <v>951417.98088705121</v>
      </c>
      <c r="Z692" s="5">
        <v>220868816.55296999</v>
      </c>
    </row>
    <row r="693" spans="1:26" ht="13" x14ac:dyDescent="0.3">
      <c r="H693" s="3"/>
      <c r="Q693" s="3"/>
      <c r="Z693" s="3"/>
    </row>
    <row r="694" spans="1:26" x14ac:dyDescent="0.25">
      <c r="A694" s="8" t="s">
        <v>8</v>
      </c>
      <c r="B694" s="8"/>
      <c r="C694" s="8" t="s">
        <v>0</v>
      </c>
      <c r="D694" s="8" t="s">
        <v>1</v>
      </c>
      <c r="E694" s="8" t="s">
        <v>2</v>
      </c>
      <c r="F694" s="8" t="s">
        <v>7</v>
      </c>
      <c r="G694" s="8" t="s">
        <v>3</v>
      </c>
      <c r="H694" s="8" t="s">
        <v>8</v>
      </c>
      <c r="J694" s="8" t="s">
        <v>8</v>
      </c>
      <c r="K694" s="8"/>
      <c r="L694" s="8" t="s">
        <v>0</v>
      </c>
      <c r="M694" s="8" t="s">
        <v>1</v>
      </c>
      <c r="N694" s="8" t="s">
        <v>2</v>
      </c>
      <c r="O694" s="8" t="s">
        <v>7</v>
      </c>
      <c r="P694" s="8" t="s">
        <v>3</v>
      </c>
      <c r="Q694" s="8" t="s">
        <v>8</v>
      </c>
      <c r="S694" s="8" t="s">
        <v>8</v>
      </c>
      <c r="T694" s="8"/>
      <c r="U694" s="8" t="s">
        <v>0</v>
      </c>
      <c r="V694" s="8" t="s">
        <v>1</v>
      </c>
      <c r="W694" s="8" t="s">
        <v>2</v>
      </c>
      <c r="X694" s="8" t="s">
        <v>7</v>
      </c>
      <c r="Y694" s="8" t="s">
        <v>3</v>
      </c>
      <c r="Z694" s="8" t="s">
        <v>8</v>
      </c>
    </row>
    <row r="695" spans="1:26" ht="13" x14ac:dyDescent="0.3">
      <c r="A695" s="8" t="s">
        <v>9</v>
      </c>
      <c r="B695" s="8" t="s">
        <v>36</v>
      </c>
      <c r="C695" s="4">
        <v>3550150.8468194818</v>
      </c>
      <c r="D695" s="4">
        <v>26309767.334214009</v>
      </c>
      <c r="E695" s="4">
        <v>3677201.8827197682</v>
      </c>
      <c r="F695" s="4">
        <v>12561.579580516547</v>
      </c>
      <c r="G695" s="4">
        <v>23969.805680230274</v>
      </c>
      <c r="H695" s="5">
        <v>33573651.449014008</v>
      </c>
      <c r="J695" s="8" t="s">
        <v>9</v>
      </c>
      <c r="K695" s="8" t="s">
        <v>36</v>
      </c>
      <c r="L695" s="10">
        <v>99.571161823316316</v>
      </c>
      <c r="M695" s="10">
        <v>100.0022256874616</v>
      </c>
      <c r="N695" s="10">
        <v>99.722431288363026</v>
      </c>
      <c r="O695" s="10">
        <v>94.346182243697044</v>
      </c>
      <c r="P695" s="10">
        <v>90.892238433515388</v>
      </c>
      <c r="Q695" s="11">
        <v>99.916390590786932</v>
      </c>
      <c r="S695" s="8" t="s">
        <v>9</v>
      </c>
      <c r="T695" s="8" t="s">
        <v>36</v>
      </c>
      <c r="U695" s="4">
        <v>3565440.8182150507</v>
      </c>
      <c r="V695" s="4">
        <v>26309181.774054017</v>
      </c>
      <c r="W695" s="4">
        <v>3687437.0542436568</v>
      </c>
      <c r="X695" s="4">
        <v>13314.348584948433</v>
      </c>
      <c r="Y695" s="4">
        <v>26371.67495634226</v>
      </c>
      <c r="Z695" s="5">
        <v>33601745.670054018</v>
      </c>
    </row>
    <row r="696" spans="1:26" ht="13" x14ac:dyDescent="0.3">
      <c r="A696" s="8"/>
      <c r="B696" s="8" t="s">
        <v>37</v>
      </c>
      <c r="C696" s="4">
        <v>1163585.8449073257</v>
      </c>
      <c r="D696" s="4">
        <v>7849799.8256999999</v>
      </c>
      <c r="E696" s="4">
        <v>1052835.5210735146</v>
      </c>
      <c r="F696" s="4">
        <v>5764.4954926747278</v>
      </c>
      <c r="G696" s="4">
        <v>8858.5895264852679</v>
      </c>
      <c r="H696" s="5">
        <v>10080844.276699999</v>
      </c>
      <c r="J696" s="8"/>
      <c r="K696" s="8" t="s">
        <v>37</v>
      </c>
      <c r="L696" s="10">
        <v>99.734827478622563</v>
      </c>
      <c r="M696" s="10">
        <v>100.00270467460182</v>
      </c>
      <c r="N696" s="10">
        <v>99.591621666723611</v>
      </c>
      <c r="O696" s="10">
        <v>95.667551857951082</v>
      </c>
      <c r="P696" s="10">
        <v>90.986397253251667</v>
      </c>
      <c r="Q696" s="11">
        <v>99.917364715863357</v>
      </c>
      <c r="S696" s="8"/>
      <c r="T696" s="8" t="s">
        <v>37</v>
      </c>
      <c r="U696" s="4">
        <v>1166679.5585090192</v>
      </c>
      <c r="V696" s="4">
        <v>7849587.5199000016</v>
      </c>
      <c r="W696" s="4">
        <v>1057152.7036649277</v>
      </c>
      <c r="X696" s="4">
        <v>6025.5492909800341</v>
      </c>
      <c r="Y696" s="4">
        <v>9736.1691350721994</v>
      </c>
      <c r="Z696" s="5">
        <v>10089181.500499999</v>
      </c>
    </row>
    <row r="697" spans="1:26" ht="13" x14ac:dyDescent="0.3">
      <c r="A697" s="8"/>
      <c r="B697" s="8" t="s">
        <v>38</v>
      </c>
      <c r="C697" s="4">
        <v>1145928.5030166155</v>
      </c>
      <c r="D697" s="4">
        <v>4823073.3432</v>
      </c>
      <c r="E697" s="4">
        <v>1130129.0248151075</v>
      </c>
      <c r="F697" s="4">
        <v>6986.3513833845536</v>
      </c>
      <c r="G697" s="4">
        <v>12190.381184892569</v>
      </c>
      <c r="H697" s="5">
        <v>7118307.6036</v>
      </c>
      <c r="J697" s="8"/>
      <c r="K697" s="8" t="s">
        <v>38</v>
      </c>
      <c r="L697" s="10">
        <v>99.520179465547869</v>
      </c>
      <c r="M697" s="10">
        <v>100.00422634801738</v>
      </c>
      <c r="N697" s="10">
        <v>98.996408576760913</v>
      </c>
      <c r="O697" s="10">
        <v>95.264266680462157</v>
      </c>
      <c r="P697" s="10">
        <v>92.22998833416068</v>
      </c>
      <c r="Q697" s="11">
        <v>99.745640965235381</v>
      </c>
      <c r="S697" s="8"/>
      <c r="T697" s="8" t="s">
        <v>38</v>
      </c>
      <c r="U697" s="4">
        <v>1151453.412936535</v>
      </c>
      <c r="V697" s="4">
        <v>4822869.5119500011</v>
      </c>
      <c r="W697" s="4">
        <v>1141585.8828240377</v>
      </c>
      <c r="X697" s="4">
        <v>7333.6536634647628</v>
      </c>
      <c r="Y697" s="4">
        <v>13217.372575962285</v>
      </c>
      <c r="Z697" s="5">
        <v>7136459.8339499999</v>
      </c>
    </row>
    <row r="698" spans="1:26" ht="13" x14ac:dyDescent="0.3">
      <c r="A698" s="8"/>
      <c r="B698" s="8" t="s">
        <v>39</v>
      </c>
      <c r="C698" s="4">
        <v>2811965.9513773173</v>
      </c>
      <c r="D698" s="4">
        <v>16660546.445070002</v>
      </c>
      <c r="E698" s="4">
        <v>3550404.6290724492</v>
      </c>
      <c r="F698" s="4">
        <v>15633.631622682717</v>
      </c>
      <c r="G698" s="4">
        <v>36846.62532755125</v>
      </c>
      <c r="H698" s="5">
        <v>23075397.282470003</v>
      </c>
      <c r="J698" s="8"/>
      <c r="K698" s="8" t="s">
        <v>39</v>
      </c>
      <c r="L698" s="10">
        <v>99.829024812897458</v>
      </c>
      <c r="M698" s="10">
        <v>99.989060676638402</v>
      </c>
      <c r="N698" s="10">
        <v>99.742304425581636</v>
      </c>
      <c r="O698" s="10">
        <v>95.412101676651488</v>
      </c>
      <c r="P698" s="10">
        <v>93.28264716602807</v>
      </c>
      <c r="Q698" s="11">
        <v>99.916791336524426</v>
      </c>
      <c r="S698" s="8"/>
      <c r="T698" s="8" t="s">
        <v>39</v>
      </c>
      <c r="U698" s="4">
        <v>2816781.9495858923</v>
      </c>
      <c r="V698" s="4">
        <v>16662369.195516001</v>
      </c>
      <c r="W698" s="4">
        <v>3559577.5027650665</v>
      </c>
      <c r="X698" s="4">
        <v>16385.376014108344</v>
      </c>
      <c r="Y698" s="4">
        <v>39499.978234933878</v>
      </c>
      <c r="Z698" s="5">
        <v>23094614.002116006</v>
      </c>
    </row>
    <row r="699" spans="1:26" ht="13" x14ac:dyDescent="0.3">
      <c r="A699" s="8"/>
      <c r="B699" s="8" t="s">
        <v>4</v>
      </c>
      <c r="C699" s="4">
        <v>17556863.825363845</v>
      </c>
      <c r="D699" s="4">
        <v>28885671.466674</v>
      </c>
      <c r="E699" s="4">
        <v>14707886.378911251</v>
      </c>
      <c r="F699" s="4">
        <v>124114.26223615806</v>
      </c>
      <c r="G699" s="4">
        <v>162154.82808874967</v>
      </c>
      <c r="H699" s="5">
        <v>61436690.761274002</v>
      </c>
      <c r="J699" s="8"/>
      <c r="K699" s="8" t="s">
        <v>4</v>
      </c>
      <c r="L699" s="10">
        <v>99.094592934125984</v>
      </c>
      <c r="M699" s="10">
        <v>99.619377776434476</v>
      </c>
      <c r="N699" s="10">
        <v>99.076542545061642</v>
      </c>
      <c r="O699" s="10">
        <v>95.908826827906708</v>
      </c>
      <c r="P699" s="10">
        <v>93.050636908558261</v>
      </c>
      <c r="Q699" s="11">
        <v>99.312549274489626</v>
      </c>
      <c r="S699" s="8"/>
      <c r="T699" s="8" t="s">
        <v>4</v>
      </c>
      <c r="U699" s="4">
        <v>17717277.305972613</v>
      </c>
      <c r="V699" s="4">
        <v>28996036.826790005</v>
      </c>
      <c r="W699" s="4">
        <v>14844973.392386863</v>
      </c>
      <c r="X699" s="4">
        <v>129408.59182738369</v>
      </c>
      <c r="Y699" s="4">
        <v>174265.14581313479</v>
      </c>
      <c r="Z699" s="5">
        <v>61861961.262790002</v>
      </c>
    </row>
    <row r="700" spans="1:26" ht="13" x14ac:dyDescent="0.3">
      <c r="A700" s="8"/>
      <c r="B700" s="8" t="s">
        <v>5</v>
      </c>
      <c r="C700" s="4">
        <v>1659096.2600853164</v>
      </c>
      <c r="D700" s="4">
        <v>10286778.051659999</v>
      </c>
      <c r="E700" s="4">
        <v>2674830.7016643318</v>
      </c>
      <c r="F700" s="4">
        <v>9937.770114683397</v>
      </c>
      <c r="G700" s="4">
        <v>26684.676535669019</v>
      </c>
      <c r="H700" s="5">
        <v>14657327.46006</v>
      </c>
      <c r="J700" s="8"/>
      <c r="K700" s="8" t="s">
        <v>5</v>
      </c>
      <c r="L700" s="10">
        <v>99.097899167497644</v>
      </c>
      <c r="M700" s="10">
        <v>99.732492702294678</v>
      </c>
      <c r="N700" s="10">
        <v>99.270581394247642</v>
      </c>
      <c r="O700" s="10">
        <v>94.727348376026185</v>
      </c>
      <c r="P700" s="10">
        <v>92.781193764200125</v>
      </c>
      <c r="Q700" s="11">
        <v>99.558642014064048</v>
      </c>
      <c r="S700" s="8"/>
      <c r="T700" s="8" t="s">
        <v>5</v>
      </c>
      <c r="U700" s="4">
        <v>1674199.2252338994</v>
      </c>
      <c r="V700" s="4">
        <v>10314369.743435999</v>
      </c>
      <c r="W700" s="4">
        <v>2694484.7749419226</v>
      </c>
      <c r="X700" s="4">
        <v>10490.919766100484</v>
      </c>
      <c r="Y700" s="4">
        <v>28760.867858078123</v>
      </c>
      <c r="Z700" s="5">
        <v>14722305.531236</v>
      </c>
    </row>
    <row r="701" spans="1:26" ht="13" x14ac:dyDescent="0.3">
      <c r="A701" s="8"/>
      <c r="B701" s="8" t="s">
        <v>6</v>
      </c>
      <c r="C701" s="4">
        <v>5843971.9225968588</v>
      </c>
      <c r="D701" s="4">
        <v>46247922.692004003</v>
      </c>
      <c r="E701" s="4">
        <v>9765429.0901581887</v>
      </c>
      <c r="F701" s="4">
        <v>39130.754603141504</v>
      </c>
      <c r="G701" s="4">
        <v>104801.35124181118</v>
      </c>
      <c r="H701" s="5">
        <v>62001255.810603999</v>
      </c>
      <c r="J701" s="8"/>
      <c r="K701" s="8" t="s">
        <v>6</v>
      </c>
      <c r="L701" s="10">
        <v>96.855092324548437</v>
      </c>
      <c r="M701" s="10">
        <v>99.681785105290217</v>
      </c>
      <c r="N701" s="10">
        <v>96.068548954614869</v>
      </c>
      <c r="O701" s="10">
        <v>93.747478757832312</v>
      </c>
      <c r="P701" s="10">
        <v>90.312832137441461</v>
      </c>
      <c r="Q701" s="11">
        <v>98.803421878111322</v>
      </c>
      <c r="S701" s="8"/>
      <c r="T701" s="8" t="s">
        <v>6</v>
      </c>
      <c r="U701" s="4">
        <v>6033727.0682830922</v>
      </c>
      <c r="V701" s="4">
        <v>46395560.275284015</v>
      </c>
      <c r="W701" s="4">
        <v>10165063.588887572</v>
      </c>
      <c r="X701" s="4">
        <v>41740.594116908185</v>
      </c>
      <c r="Y701" s="4">
        <v>116042.59191243227</v>
      </c>
      <c r="Z701" s="5">
        <v>62752134.11848402</v>
      </c>
    </row>
    <row r="702" spans="1:26" ht="13" x14ac:dyDescent="0.3">
      <c r="A702" s="8"/>
      <c r="B702" s="8" t="s">
        <v>8</v>
      </c>
      <c r="C702" s="5">
        <v>33731563.154166758</v>
      </c>
      <c r="D702" s="5">
        <v>141063559.15852201</v>
      </c>
      <c r="E702" s="5">
        <v>36558717.22841461</v>
      </c>
      <c r="F702" s="5">
        <v>214128.84503324152</v>
      </c>
      <c r="G702" s="5">
        <v>375506.25758538925</v>
      </c>
      <c r="H702" s="5">
        <v>211943474.64372203</v>
      </c>
      <c r="J702" s="8"/>
      <c r="K702" s="8" t="s">
        <v>8</v>
      </c>
      <c r="L702" s="11">
        <v>98.845451350237312</v>
      </c>
      <c r="M702" s="11">
        <v>99.7973712491154</v>
      </c>
      <c r="N702" s="11">
        <v>98.407662734942534</v>
      </c>
      <c r="O702" s="11">
        <v>95.295846147126767</v>
      </c>
      <c r="P702" s="11">
        <v>92.05980996475536</v>
      </c>
      <c r="Q702" s="11">
        <v>99.383411268407301</v>
      </c>
      <c r="S702" s="8"/>
      <c r="T702" s="8" t="s">
        <v>8</v>
      </c>
      <c r="U702" s="5">
        <v>34125559.338736102</v>
      </c>
      <c r="V702" s="5">
        <v>141349974.84693003</v>
      </c>
      <c r="W702" s="5">
        <v>37150274.899714045</v>
      </c>
      <c r="X702" s="5">
        <v>224699.03326389391</v>
      </c>
      <c r="Y702" s="5">
        <v>407893.80048595578</v>
      </c>
      <c r="Z702" s="5">
        <v>213258401.91913003</v>
      </c>
    </row>
    <row r="703" spans="1:26" ht="13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8" t="s">
        <v>8</v>
      </c>
      <c r="B704" s="8"/>
      <c r="C704" s="8" t="s">
        <v>0</v>
      </c>
      <c r="D704" s="8" t="s">
        <v>1</v>
      </c>
      <c r="E704" s="8" t="s">
        <v>2</v>
      </c>
      <c r="F704" s="8" t="s">
        <v>7</v>
      </c>
      <c r="G704" s="8" t="s">
        <v>3</v>
      </c>
      <c r="H704" s="8" t="s">
        <v>8</v>
      </c>
      <c r="J704" s="8" t="s">
        <v>8</v>
      </c>
      <c r="K704" s="8"/>
      <c r="L704" s="8" t="s">
        <v>0</v>
      </c>
      <c r="M704" s="8" t="s">
        <v>1</v>
      </c>
      <c r="N704" s="8" t="s">
        <v>2</v>
      </c>
      <c r="O704" s="8" t="s">
        <v>7</v>
      </c>
      <c r="P704" s="8" t="s">
        <v>3</v>
      </c>
      <c r="Q704" s="8" t="s">
        <v>8</v>
      </c>
      <c r="S704" s="8" t="s">
        <v>8</v>
      </c>
      <c r="T704" s="8"/>
      <c r="U704" s="8" t="s">
        <v>0</v>
      </c>
      <c r="V704" s="8" t="s">
        <v>1</v>
      </c>
      <c r="W704" s="8" t="s">
        <v>2</v>
      </c>
      <c r="X704" s="8" t="s">
        <v>7</v>
      </c>
      <c r="Y704" s="8" t="s">
        <v>3</v>
      </c>
      <c r="Z704" s="8" t="s">
        <v>8</v>
      </c>
    </row>
    <row r="705" spans="1:26" ht="13" x14ac:dyDescent="0.3">
      <c r="A705" s="8" t="s">
        <v>8</v>
      </c>
      <c r="B705" s="8" t="s">
        <v>36</v>
      </c>
      <c r="C705" s="4">
        <v>5715455.2152723307</v>
      </c>
      <c r="D705" s="4">
        <v>40805721.996522009</v>
      </c>
      <c r="E705" s="4">
        <v>5710123.40339013</v>
      </c>
      <c r="F705" s="4">
        <v>48960.843527667654</v>
      </c>
      <c r="G705" s="4">
        <v>76448.89660986836</v>
      </c>
      <c r="H705" s="5">
        <v>52356710.355322011</v>
      </c>
      <c r="J705" s="8" t="s">
        <v>8</v>
      </c>
      <c r="K705" s="8" t="s">
        <v>36</v>
      </c>
      <c r="L705" s="10">
        <v>100.13122293617928</v>
      </c>
      <c r="M705" s="10">
        <v>99.999424808829545</v>
      </c>
      <c r="N705" s="10">
        <v>100.16226207923221</v>
      </c>
      <c r="O705" s="10">
        <v>93.866257951510406</v>
      </c>
      <c r="P705" s="10">
        <v>92.55236042733101</v>
      </c>
      <c r="Q705" s="11">
        <v>100.01366702475391</v>
      </c>
      <c r="S705" s="8" t="s">
        <v>8</v>
      </c>
      <c r="T705" s="8" t="s">
        <v>36</v>
      </c>
      <c r="U705" s="4">
        <v>5707965.0559298517</v>
      </c>
      <c r="V705" s="4">
        <v>40805956.708782017</v>
      </c>
      <c r="W705" s="4">
        <v>5700873.0482476549</v>
      </c>
      <c r="X705" s="4">
        <v>52160.216670147784</v>
      </c>
      <c r="Y705" s="4">
        <v>82600.698952344334</v>
      </c>
      <c r="Z705" s="5">
        <v>52349555.728582017</v>
      </c>
    </row>
    <row r="706" spans="1:26" ht="13" x14ac:dyDescent="0.3">
      <c r="A706" s="8"/>
      <c r="B706" s="8" t="s">
        <v>37</v>
      </c>
      <c r="C706" s="4">
        <v>1863553.4083377924</v>
      </c>
      <c r="D706" s="4">
        <v>12160255.441949999</v>
      </c>
      <c r="E706" s="4">
        <v>1638097.6944405995</v>
      </c>
      <c r="F706" s="4">
        <v>16442.222262207924</v>
      </c>
      <c r="G706" s="4">
        <v>22949.687959400242</v>
      </c>
      <c r="H706" s="5">
        <v>15701298.454949997</v>
      </c>
      <c r="J706" s="8"/>
      <c r="K706" s="8" t="s">
        <v>37</v>
      </c>
      <c r="L706" s="10">
        <v>100.17169339157516</v>
      </c>
      <c r="M706" s="10">
        <v>99.997839276700674</v>
      </c>
      <c r="N706" s="10">
        <v>100.21198031614608</v>
      </c>
      <c r="O706" s="10">
        <v>94.344960943316607</v>
      </c>
      <c r="P706" s="10">
        <v>92.452505312897273</v>
      </c>
      <c r="Q706" s="11">
        <v>100.02253429538821</v>
      </c>
      <c r="S706" s="8"/>
      <c r="T706" s="8" t="s">
        <v>37</v>
      </c>
      <c r="U706" s="4">
        <v>1860359.2943698051</v>
      </c>
      <c r="V706" s="4">
        <v>12160518.197100002</v>
      </c>
      <c r="W706" s="4">
        <v>1634632.5950976845</v>
      </c>
      <c r="X706" s="4">
        <v>17427.76943019413</v>
      </c>
      <c r="Y706" s="4">
        <v>24823.219102315365</v>
      </c>
      <c r="Z706" s="5">
        <v>15697761.075099999</v>
      </c>
    </row>
    <row r="707" spans="1:26" ht="13" x14ac:dyDescent="0.3">
      <c r="A707" s="8"/>
      <c r="B707" s="8" t="s">
        <v>38</v>
      </c>
      <c r="C707" s="4">
        <v>2470694.7181828432</v>
      </c>
      <c r="D707" s="4">
        <v>11108594.673749998</v>
      </c>
      <c r="E707" s="4">
        <v>2336084.9544208767</v>
      </c>
      <c r="F707" s="4">
        <v>28980.119217157113</v>
      </c>
      <c r="G707" s="4">
        <v>41119.749579123556</v>
      </c>
      <c r="H707" s="5">
        <v>15985474.215149999</v>
      </c>
      <c r="J707" s="8"/>
      <c r="K707" s="8" t="s">
        <v>38</v>
      </c>
      <c r="L707" s="10">
        <v>100.25926904759108</v>
      </c>
      <c r="M707" s="10">
        <v>99.999399679242771</v>
      </c>
      <c r="N707" s="10">
        <v>100.39430829627408</v>
      </c>
      <c r="O707" s="10">
        <v>94.338062134467322</v>
      </c>
      <c r="P707" s="10">
        <v>92.841086737387798</v>
      </c>
      <c r="Q707" s="11">
        <v>100.0662769075948</v>
      </c>
      <c r="S707" s="8"/>
      <c r="T707" s="8" t="s">
        <v>38</v>
      </c>
      <c r="U707" s="4">
        <v>2464305.5366881378</v>
      </c>
      <c r="V707" s="4">
        <v>11108661.36135</v>
      </c>
      <c r="W707" s="4">
        <v>2326909.7562053483</v>
      </c>
      <c r="X707" s="4">
        <v>30719.434511861728</v>
      </c>
      <c r="Y707" s="4">
        <v>44290.465594651774</v>
      </c>
      <c r="Z707" s="5">
        <v>15974886.55435</v>
      </c>
    </row>
    <row r="708" spans="1:26" ht="13" x14ac:dyDescent="0.3">
      <c r="A708" s="8"/>
      <c r="B708" s="8" t="s">
        <v>39</v>
      </c>
      <c r="C708" s="4">
        <v>6851213.5692444891</v>
      </c>
      <c r="D708" s="4">
        <v>43430217.432690009</v>
      </c>
      <c r="E708" s="4">
        <v>8276635.4305157494</v>
      </c>
      <c r="F708" s="4">
        <v>81464.416555510325</v>
      </c>
      <c r="G708" s="4">
        <v>149745.2902842513</v>
      </c>
      <c r="H708" s="5">
        <v>58789276.139290005</v>
      </c>
      <c r="J708" s="8"/>
      <c r="K708" s="8" t="s">
        <v>39</v>
      </c>
      <c r="L708" s="10">
        <v>99.971237705823668</v>
      </c>
      <c r="M708" s="10">
        <v>100.00125367738886</v>
      </c>
      <c r="N708" s="10">
        <v>99.994193036909479</v>
      </c>
      <c r="O708" s="10">
        <v>93.097780375432748</v>
      </c>
      <c r="P708" s="10">
        <v>92.395728539744354</v>
      </c>
      <c r="Q708" s="11">
        <v>99.965530687259132</v>
      </c>
      <c r="S708" s="8"/>
      <c r="T708" s="8" t="s">
        <v>39</v>
      </c>
      <c r="U708" s="4">
        <v>6853184.7023890372</v>
      </c>
      <c r="V708" s="4">
        <v>43429672.964699998</v>
      </c>
      <c r="W708" s="4">
        <v>8277116.0795914512</v>
      </c>
      <c r="X708" s="4">
        <v>87504.144810962316</v>
      </c>
      <c r="Y708" s="4">
        <v>162069.49460854981</v>
      </c>
      <c r="Z708" s="5">
        <v>58809547.386100009</v>
      </c>
    </row>
    <row r="709" spans="1:26" ht="13" x14ac:dyDescent="0.3">
      <c r="A709" s="8"/>
      <c r="B709" s="8" t="s">
        <v>4</v>
      </c>
      <c r="C709" s="4">
        <v>34553654.774688363</v>
      </c>
      <c r="D709" s="4">
        <v>62853940.804247998</v>
      </c>
      <c r="E709" s="4">
        <v>28751848.99684675</v>
      </c>
      <c r="F709" s="4">
        <v>411261.27331164241</v>
      </c>
      <c r="G709" s="4">
        <v>508500.91735324974</v>
      </c>
      <c r="H709" s="5">
        <v>127079206.76644799</v>
      </c>
      <c r="J709" s="8"/>
      <c r="K709" s="8" t="s">
        <v>4</v>
      </c>
      <c r="L709" s="10">
        <v>98.328064440807523</v>
      </c>
      <c r="M709" s="10">
        <v>99.221021619327132</v>
      </c>
      <c r="N709" s="10">
        <v>98.314721154083955</v>
      </c>
      <c r="O709" s="10">
        <v>92.274029544759586</v>
      </c>
      <c r="P709" s="10">
        <v>90.996158252724854</v>
      </c>
      <c r="Q709" s="11">
        <v>98.711641385869456</v>
      </c>
      <c r="S709" s="8"/>
      <c r="T709" s="8" t="s">
        <v>4</v>
      </c>
      <c r="U709" s="4">
        <v>35141192.87427783</v>
      </c>
      <c r="V709" s="4">
        <v>63347403.381306008</v>
      </c>
      <c r="W709" s="4">
        <v>29244703.803599618</v>
      </c>
      <c r="X709" s="4">
        <v>445695.58232216456</v>
      </c>
      <c r="Y709" s="4">
        <v>558815.80840037588</v>
      </c>
      <c r="Z709" s="5">
        <v>128737811.44990599</v>
      </c>
    </row>
    <row r="710" spans="1:26" ht="13" x14ac:dyDescent="0.3">
      <c r="A710" s="8"/>
      <c r="B710" s="8" t="s">
        <v>5</v>
      </c>
      <c r="C710" s="4">
        <v>4775277.272403053</v>
      </c>
      <c r="D710" s="4">
        <v>29712278.007653996</v>
      </c>
      <c r="E710" s="4">
        <v>7060879.9276995808</v>
      </c>
      <c r="F710" s="4">
        <v>62375.895196946571</v>
      </c>
      <c r="G710" s="4">
        <v>135508.3739004198</v>
      </c>
      <c r="H710" s="5">
        <v>41746319.476853997</v>
      </c>
      <c r="J710" s="8"/>
      <c r="K710" s="8" t="s">
        <v>5</v>
      </c>
      <c r="L710" s="10">
        <v>99.036097144919538</v>
      </c>
      <c r="M710" s="10">
        <v>99.514628620480806</v>
      </c>
      <c r="N710" s="10">
        <v>99.282987139060467</v>
      </c>
      <c r="O710" s="10">
        <v>92.479176402243851</v>
      </c>
      <c r="P710" s="10">
        <v>91.334348268179099</v>
      </c>
      <c r="Q710" s="11">
        <v>99.38029351439944</v>
      </c>
      <c r="S710" s="8"/>
      <c r="T710" s="8" t="s">
        <v>5</v>
      </c>
      <c r="U710" s="4">
        <v>4821754.2997634374</v>
      </c>
      <c r="V710" s="4">
        <v>29857196.293187998</v>
      </c>
      <c r="W710" s="4">
        <v>7111872.9715593439</v>
      </c>
      <c r="X710" s="4">
        <v>67448.584236562383</v>
      </c>
      <c r="Y710" s="4">
        <v>148365.18404065838</v>
      </c>
      <c r="Z710" s="5">
        <v>42006637.332787991</v>
      </c>
    </row>
    <row r="711" spans="1:26" ht="13" x14ac:dyDescent="0.3">
      <c r="A711" s="8"/>
      <c r="B711" s="8" t="s">
        <v>6</v>
      </c>
      <c r="C711" s="4">
        <v>10907363.215204231</v>
      </c>
      <c r="D711" s="4">
        <v>89059599.434387982</v>
      </c>
      <c r="E711" s="4">
        <v>18052681.41859347</v>
      </c>
      <c r="F711" s="4">
        <v>125056.82819576873</v>
      </c>
      <c r="G711" s="4">
        <v>299289.87460652774</v>
      </c>
      <c r="H711" s="5">
        <v>118443990.77098799</v>
      </c>
      <c r="J711" s="8"/>
      <c r="K711" s="8" t="s">
        <v>6</v>
      </c>
      <c r="L711" s="10">
        <v>95.940383938300172</v>
      </c>
      <c r="M711" s="10">
        <v>99.175526885983018</v>
      </c>
      <c r="N711" s="10">
        <v>95.492434079816519</v>
      </c>
      <c r="O711" s="10">
        <v>89.988287923216959</v>
      </c>
      <c r="P711" s="10">
        <v>88.456511693939305</v>
      </c>
      <c r="Q711" s="11">
        <v>98.252168921738829</v>
      </c>
      <c r="S711" s="8"/>
      <c r="T711" s="8" t="s">
        <v>6</v>
      </c>
      <c r="U711" s="4">
        <v>11368896.774708366</v>
      </c>
      <c r="V711" s="4">
        <v>89799976.093674004</v>
      </c>
      <c r="W711" s="4">
        <v>18904829.050125893</v>
      </c>
      <c r="X711" s="4">
        <v>138970.11609163429</v>
      </c>
      <c r="Y711" s="4">
        <v>338346.91067411145</v>
      </c>
      <c r="Z711" s="5">
        <v>120551018.94527401</v>
      </c>
    </row>
    <row r="712" spans="1:26" ht="13" x14ac:dyDescent="0.3">
      <c r="A712" s="8"/>
      <c r="B712" s="8" t="s">
        <v>8</v>
      </c>
      <c r="C712" s="5">
        <v>67137212.173333094</v>
      </c>
      <c r="D712" s="5">
        <v>289130607.79120201</v>
      </c>
      <c r="E712" s="5">
        <v>71826351.825907156</v>
      </c>
      <c r="F712" s="5">
        <v>774541.59826690075</v>
      </c>
      <c r="G712" s="5">
        <v>1233562.7902928407</v>
      </c>
      <c r="H712" s="5">
        <v>430102276.17900199</v>
      </c>
      <c r="J712" s="8"/>
      <c r="K712" s="8" t="s">
        <v>8</v>
      </c>
      <c r="L712" s="11">
        <v>98.416177881289315</v>
      </c>
      <c r="M712" s="11">
        <v>99.525393229930401</v>
      </c>
      <c r="N712" s="11">
        <v>98.12217503062395</v>
      </c>
      <c r="O712" s="11">
        <v>92.215473549648081</v>
      </c>
      <c r="P712" s="11">
        <v>90.749069286139019</v>
      </c>
      <c r="Q712" s="11">
        <v>99.072865712667422</v>
      </c>
      <c r="S712" s="8"/>
      <c r="T712" s="8" t="s">
        <v>8</v>
      </c>
      <c r="U712" s="5">
        <v>68217658.538126469</v>
      </c>
      <c r="V712" s="5">
        <v>290509385.00010002</v>
      </c>
      <c r="W712" s="5">
        <v>73200937.304426998</v>
      </c>
      <c r="X712" s="5">
        <v>839925.84807352722</v>
      </c>
      <c r="Y712" s="5">
        <v>1359311.781373007</v>
      </c>
      <c r="Z712" s="5">
        <v>434127218.47210002</v>
      </c>
    </row>
    <row r="714" spans="1:26" ht="13" x14ac:dyDescent="0.3">
      <c r="C714" s="2" t="s">
        <v>49</v>
      </c>
      <c r="L714" s="2" t="s">
        <v>50</v>
      </c>
      <c r="Q714" s="1"/>
      <c r="U714" s="2" t="s">
        <v>51</v>
      </c>
      <c r="Z714" s="1"/>
    </row>
    <row r="715" spans="1:26" x14ac:dyDescent="0.25">
      <c r="A715" s="8" t="s">
        <v>29</v>
      </c>
      <c r="B715" s="8"/>
      <c r="C715" s="8" t="s">
        <v>0</v>
      </c>
      <c r="D715" s="8" t="s">
        <v>1</v>
      </c>
      <c r="E715" s="8" t="s">
        <v>2</v>
      </c>
      <c r="F715" s="8" t="s">
        <v>7</v>
      </c>
      <c r="G715" s="8" t="s">
        <v>3</v>
      </c>
      <c r="H715" s="8" t="s">
        <v>8</v>
      </c>
      <c r="J715" s="8" t="s">
        <v>29</v>
      </c>
      <c r="K715" s="8"/>
      <c r="L715" s="8" t="s">
        <v>0</v>
      </c>
      <c r="M715" s="8" t="s">
        <v>1</v>
      </c>
      <c r="N715" s="8" t="s">
        <v>2</v>
      </c>
      <c r="O715" s="8" t="s">
        <v>7</v>
      </c>
      <c r="P715" s="8" t="s">
        <v>3</v>
      </c>
      <c r="Q715" s="8" t="s">
        <v>8</v>
      </c>
      <c r="S715" s="8" t="s">
        <v>29</v>
      </c>
      <c r="T715" s="8"/>
      <c r="U715" s="8" t="s">
        <v>0</v>
      </c>
      <c r="V715" s="8" t="s">
        <v>1</v>
      </c>
      <c r="W715" s="8" t="s">
        <v>2</v>
      </c>
      <c r="X715" s="8" t="s">
        <v>7</v>
      </c>
      <c r="Y715" s="8" t="s">
        <v>3</v>
      </c>
      <c r="Z715" s="8" t="s">
        <v>8</v>
      </c>
    </row>
    <row r="716" spans="1:26" ht="13" x14ac:dyDescent="0.3">
      <c r="A716" s="8" t="s">
        <v>10</v>
      </c>
      <c r="B716" s="8" t="s">
        <v>36</v>
      </c>
      <c r="C716" s="4">
        <v>4356.5295542089743</v>
      </c>
      <c r="D716" s="4">
        <v>39467.166198000006</v>
      </c>
      <c r="E716" s="4">
        <v>5291.5755162991118</v>
      </c>
      <c r="F716" s="4">
        <v>48.966545791025901</v>
      </c>
      <c r="G716" s="4">
        <v>63.358183700888773</v>
      </c>
      <c r="H716" s="5">
        <v>49227.595998000004</v>
      </c>
      <c r="J716" s="8" t="s">
        <v>10</v>
      </c>
      <c r="K716" s="8" t="s">
        <v>36</v>
      </c>
      <c r="L716" s="10">
        <v>99.631118785416632</v>
      </c>
      <c r="M716" s="10">
        <v>99.996403922305973</v>
      </c>
      <c r="N716" s="10">
        <v>97.857486168584231</v>
      </c>
      <c r="O716" s="10">
        <v>89.363121061255953</v>
      </c>
      <c r="P716" s="10">
        <v>92.511069128851929</v>
      </c>
      <c r="Q716" s="11">
        <v>99.707604016607917</v>
      </c>
      <c r="S716" s="8" t="s">
        <v>10</v>
      </c>
      <c r="T716" s="8" t="s">
        <v>36</v>
      </c>
      <c r="U716" s="4">
        <v>4372.6594735847284</v>
      </c>
      <c r="V716" s="4">
        <v>39468.585519</v>
      </c>
      <c r="W716" s="4">
        <v>5407.4304618688411</v>
      </c>
      <c r="X716" s="4">
        <v>54.795026415271117</v>
      </c>
      <c r="Y716" s="4">
        <v>68.487138131158957</v>
      </c>
      <c r="Z716" s="5">
        <v>49371.957619000001</v>
      </c>
    </row>
    <row r="717" spans="1:26" ht="13" x14ac:dyDescent="0.3">
      <c r="A717" s="8"/>
      <c r="B717" s="8" t="s">
        <v>37</v>
      </c>
      <c r="C717" s="4">
        <v>1379.2720477964799</v>
      </c>
      <c r="D717" s="4">
        <v>11746.342650000001</v>
      </c>
      <c r="E717" s="4">
        <v>1620.1323720156129</v>
      </c>
      <c r="F717" s="4">
        <v>22.823852203520364</v>
      </c>
      <c r="G717" s="4">
        <v>19.36552798438704</v>
      </c>
      <c r="H717" s="5">
        <v>14787.936450000001</v>
      </c>
      <c r="J717" s="8"/>
      <c r="K717" s="8" t="s">
        <v>37</v>
      </c>
      <c r="L717" s="10">
        <v>101.76770863125203</v>
      </c>
      <c r="M717" s="10">
        <v>99.996853587692172</v>
      </c>
      <c r="N717" s="10">
        <v>96.600449373857586</v>
      </c>
      <c r="O717" s="10">
        <v>95.949918045768399</v>
      </c>
      <c r="P717" s="10">
        <v>88.215040883473534</v>
      </c>
      <c r="Q717" s="11">
        <v>99.750571235183656</v>
      </c>
      <c r="S717" s="8"/>
      <c r="T717" s="8" t="s">
        <v>37</v>
      </c>
      <c r="U717" s="4">
        <v>1355.3140444521287</v>
      </c>
      <c r="V717" s="4">
        <v>11746.71225</v>
      </c>
      <c r="W717" s="4">
        <v>1677.1478626827793</v>
      </c>
      <c r="X717" s="4">
        <v>23.78725554787167</v>
      </c>
      <c r="Y717" s="4">
        <v>21.952637317220852</v>
      </c>
      <c r="Z717" s="5">
        <v>14824.914050000001</v>
      </c>
    </row>
    <row r="718" spans="1:26" ht="13" x14ac:dyDescent="0.3">
      <c r="A718" s="8"/>
      <c r="B718" s="8" t="s">
        <v>38</v>
      </c>
      <c r="C718" s="4">
        <v>264.8150149738176</v>
      </c>
      <c r="D718" s="4">
        <v>1600.6882500000002</v>
      </c>
      <c r="E718" s="4">
        <v>301.20370737697982</v>
      </c>
      <c r="F718" s="4">
        <v>1.1639850261824205</v>
      </c>
      <c r="G718" s="4">
        <v>2.2426926230201434</v>
      </c>
      <c r="H718" s="5">
        <v>2170.1136499999998</v>
      </c>
      <c r="J718" s="8"/>
      <c r="K718" s="8" t="s">
        <v>38</v>
      </c>
      <c r="L718" s="10">
        <v>98.559715715347707</v>
      </c>
      <c r="M718" s="10">
        <v>100.11249369562478</v>
      </c>
      <c r="N718" s="10">
        <v>104.73201815661595</v>
      </c>
      <c r="O718" s="10">
        <v>94.214746227263831</v>
      </c>
      <c r="P718" s="10">
        <v>97.266272069092366</v>
      </c>
      <c r="Q718" s="11">
        <v>100.52824827861338</v>
      </c>
      <c r="S718" s="8"/>
      <c r="T718" s="8" t="s">
        <v>38</v>
      </c>
      <c r="U718" s="4">
        <v>268.6848405068813</v>
      </c>
      <c r="V718" s="4">
        <v>1598.8896</v>
      </c>
      <c r="W718" s="4">
        <v>287.59467513226059</v>
      </c>
      <c r="X718" s="4">
        <v>1.2354594931186971</v>
      </c>
      <c r="Y718" s="4">
        <v>2.3057248677394191</v>
      </c>
      <c r="Z718" s="5">
        <v>2158.7103000000002</v>
      </c>
    </row>
    <row r="719" spans="1:26" ht="13" x14ac:dyDescent="0.3">
      <c r="A719" s="8"/>
      <c r="B719" s="8" t="s">
        <v>39</v>
      </c>
      <c r="C719" s="4">
        <v>671.51569871138952</v>
      </c>
      <c r="D719" s="4">
        <v>5259.9349769999999</v>
      </c>
      <c r="E719" s="4">
        <v>1013.314925563818</v>
      </c>
      <c r="F719" s="4">
        <v>6.8802012886105866</v>
      </c>
      <c r="G719" s="4">
        <v>11.959174436182176</v>
      </c>
      <c r="H719" s="5">
        <v>6963.6049770000009</v>
      </c>
      <c r="J719" s="8"/>
      <c r="K719" s="8" t="s">
        <v>39</v>
      </c>
      <c r="L719" s="10">
        <v>99.389326818897288</v>
      </c>
      <c r="M719" s="10">
        <v>100.00654467269602</v>
      </c>
      <c r="N719" s="10">
        <v>100.57692571841403</v>
      </c>
      <c r="O719" s="10">
        <v>93.575857484876892</v>
      </c>
      <c r="P719" s="10">
        <v>97.017555796340474</v>
      </c>
      <c r="Q719" s="11">
        <v>100.01710359328908</v>
      </c>
      <c r="S719" s="8"/>
      <c r="T719" s="8" t="s">
        <v>39</v>
      </c>
      <c r="U719" s="4">
        <v>675.64166113630586</v>
      </c>
      <c r="V719" s="4">
        <v>5259.5907539999998</v>
      </c>
      <c r="W719" s="4">
        <v>1007.5023851900219</v>
      </c>
      <c r="X719" s="4">
        <v>7.3525388636941091</v>
      </c>
      <c r="Y719" s="4">
        <v>12.326814809978215</v>
      </c>
      <c r="Z719" s="5">
        <v>6962.4141539999991</v>
      </c>
    </row>
    <row r="720" spans="1:26" ht="13" x14ac:dyDescent="0.3">
      <c r="A720" s="8"/>
      <c r="B720" s="8" t="s">
        <v>4</v>
      </c>
      <c r="C720" s="4">
        <v>8061.4775394022181</v>
      </c>
      <c r="D720" s="4">
        <v>31809.056168999999</v>
      </c>
      <c r="E720" s="4">
        <v>9703.7919036207768</v>
      </c>
      <c r="F720" s="4">
        <v>85.111060597782028</v>
      </c>
      <c r="G720" s="4">
        <v>106.05539637922328</v>
      </c>
      <c r="H720" s="5">
        <v>49765.492069</v>
      </c>
      <c r="J720" s="8"/>
      <c r="K720" s="8" t="s">
        <v>4</v>
      </c>
      <c r="L720" s="10">
        <v>95.138104701181518</v>
      </c>
      <c r="M720" s="10">
        <v>99.550995542392016</v>
      </c>
      <c r="N720" s="10">
        <v>97.346760823554277</v>
      </c>
      <c r="O720" s="10">
        <v>91.94763829982584</v>
      </c>
      <c r="P720" s="10">
        <v>89.634799553429687</v>
      </c>
      <c r="Q720" s="11">
        <v>98.340804077456497</v>
      </c>
      <c r="S720" s="8"/>
      <c r="T720" s="8" t="s">
        <v>4</v>
      </c>
      <c r="U720" s="4">
        <v>8473.4476945094139</v>
      </c>
      <c r="V720" s="4">
        <v>31952.524428000001</v>
      </c>
      <c r="W720" s="4">
        <v>9968.2740560924976</v>
      </c>
      <c r="X720" s="4">
        <v>92.564705490584899</v>
      </c>
      <c r="Y720" s="4">
        <v>118.31944390750333</v>
      </c>
      <c r="Z720" s="5">
        <v>50605.130327999999</v>
      </c>
    </row>
    <row r="721" spans="1:26" ht="13" x14ac:dyDescent="0.3">
      <c r="A721" s="8"/>
      <c r="B721" s="8" t="s">
        <v>5</v>
      </c>
      <c r="C721" s="4">
        <v>2661.3429412439896</v>
      </c>
      <c r="D721" s="4">
        <v>22651.588244999999</v>
      </c>
      <c r="E721" s="4">
        <v>4310.4313263467302</v>
      </c>
      <c r="F721" s="4">
        <v>39.36965875601058</v>
      </c>
      <c r="G721" s="4">
        <v>72.516973653269531</v>
      </c>
      <c r="H721" s="5">
        <v>29735.249145000002</v>
      </c>
      <c r="J721" s="8"/>
      <c r="K721" s="8" t="s">
        <v>5</v>
      </c>
      <c r="L721" s="10">
        <v>98.659314279060311</v>
      </c>
      <c r="M721" s="10">
        <v>99.85526253962901</v>
      </c>
      <c r="N721" s="10">
        <v>98.381967387145366</v>
      </c>
      <c r="O721" s="10">
        <v>93.016507676148734</v>
      </c>
      <c r="P721" s="10">
        <v>97.958784157903025</v>
      </c>
      <c r="Q721" s="11">
        <v>99.516874289222542</v>
      </c>
      <c r="S721" s="8"/>
      <c r="T721" s="8" t="s">
        <v>5</v>
      </c>
      <c r="U721" s="4">
        <v>2697.5080464438615</v>
      </c>
      <c r="V721" s="4">
        <v>22684.4211</v>
      </c>
      <c r="W721" s="4">
        <v>4381.3225541471875</v>
      </c>
      <c r="X721" s="4">
        <v>42.325453556138761</v>
      </c>
      <c r="Y721" s="4">
        <v>74.028045852811942</v>
      </c>
      <c r="Z721" s="5">
        <v>29879.605199999998</v>
      </c>
    </row>
    <row r="722" spans="1:26" ht="13" x14ac:dyDescent="0.3">
      <c r="A722" s="8"/>
      <c r="B722" s="8" t="s">
        <v>6</v>
      </c>
      <c r="C722" s="4">
        <v>1985.4846120651448</v>
      </c>
      <c r="D722" s="4">
        <v>28711.182719999997</v>
      </c>
      <c r="E722" s="4">
        <v>3809.3588441916622</v>
      </c>
      <c r="F722" s="4">
        <v>30.468487934855347</v>
      </c>
      <c r="G722" s="4">
        <v>43.967255808337669</v>
      </c>
      <c r="H722" s="5">
        <v>34580.461920000002</v>
      </c>
      <c r="J722" s="8"/>
      <c r="K722" s="8" t="s">
        <v>6</v>
      </c>
      <c r="L722" s="10">
        <v>95.331642946043388</v>
      </c>
      <c r="M722" s="10">
        <v>99.397310725975402</v>
      </c>
      <c r="N722" s="10">
        <v>92.646989303551379</v>
      </c>
      <c r="O722" s="10">
        <v>91.522784443765346</v>
      </c>
      <c r="P722" s="10">
        <v>85.158178712002467</v>
      </c>
      <c r="Q722" s="11">
        <v>98.338854752653788</v>
      </c>
      <c r="S722" s="8"/>
      <c r="T722" s="8" t="s">
        <v>6</v>
      </c>
      <c r="U722" s="4">
        <v>2082.7130957859463</v>
      </c>
      <c r="V722" s="4">
        <v>28885.271150999994</v>
      </c>
      <c r="W722" s="4">
        <v>4111.6919964992758</v>
      </c>
      <c r="X722" s="4">
        <v>33.290604214053609</v>
      </c>
      <c r="Y722" s="4">
        <v>51.630103500723159</v>
      </c>
      <c r="Z722" s="5">
        <v>35164.596950999992</v>
      </c>
    </row>
    <row r="723" spans="1:26" ht="13" x14ac:dyDescent="0.3">
      <c r="A723" s="8"/>
      <c r="B723" s="8" t="s">
        <v>8</v>
      </c>
      <c r="C723" s="5">
        <v>19380.437408402016</v>
      </c>
      <c r="D723" s="5">
        <v>141245.95920899999</v>
      </c>
      <c r="E723" s="5">
        <v>26049.808595414688</v>
      </c>
      <c r="F723" s="5">
        <v>234.78379159798723</v>
      </c>
      <c r="G723" s="5">
        <v>319.46520458530858</v>
      </c>
      <c r="H723" s="5">
        <v>187230.45420900002</v>
      </c>
      <c r="J723" s="8"/>
      <c r="K723" s="8" t="s">
        <v>8</v>
      </c>
      <c r="L723" s="11">
        <v>97.26220866875687</v>
      </c>
      <c r="M723" s="11">
        <v>99.752792730126671</v>
      </c>
      <c r="N723" s="11">
        <v>97.052433003354892</v>
      </c>
      <c r="O723" s="11">
        <v>91.945499147238451</v>
      </c>
      <c r="P723" s="11">
        <v>91.52421957692809</v>
      </c>
      <c r="Q723" s="11">
        <v>99.080859952961418</v>
      </c>
      <c r="S723" s="8"/>
      <c r="T723" s="8" t="s">
        <v>8</v>
      </c>
      <c r="U723" s="5">
        <v>19925.968856419269</v>
      </c>
      <c r="V723" s="5">
        <v>141595.994802</v>
      </c>
      <c r="W723" s="5">
        <v>26840.963991612865</v>
      </c>
      <c r="X723" s="5">
        <v>255.35104358073286</v>
      </c>
      <c r="Y723" s="5">
        <v>349.04990838713587</v>
      </c>
      <c r="Z723" s="5">
        <v>188967.32860199999</v>
      </c>
    </row>
    <row r="724" spans="1:26" ht="13" x14ac:dyDescent="0.3">
      <c r="H724" s="3"/>
      <c r="Q724" s="3"/>
      <c r="Z724" s="3"/>
    </row>
    <row r="725" spans="1:26" x14ac:dyDescent="0.25">
      <c r="A725" s="8" t="s">
        <v>29</v>
      </c>
      <c r="B725" s="8"/>
      <c r="C725" s="8" t="s">
        <v>0</v>
      </c>
      <c r="D725" s="8" t="s">
        <v>1</v>
      </c>
      <c r="E725" s="8" t="s">
        <v>2</v>
      </c>
      <c r="F725" s="8" t="s">
        <v>7</v>
      </c>
      <c r="G725" s="8" t="s">
        <v>3</v>
      </c>
      <c r="H725" s="8" t="s">
        <v>8</v>
      </c>
      <c r="J725" s="8" t="s">
        <v>29</v>
      </c>
      <c r="K725" s="8"/>
      <c r="L725" s="8" t="s">
        <v>0</v>
      </c>
      <c r="M725" s="8" t="s">
        <v>1</v>
      </c>
      <c r="N725" s="8" t="s">
        <v>2</v>
      </c>
      <c r="O725" s="8" t="s">
        <v>7</v>
      </c>
      <c r="P725" s="8" t="s">
        <v>3</v>
      </c>
      <c r="Q725" s="8" t="s">
        <v>8</v>
      </c>
      <c r="S725" s="8" t="s">
        <v>29</v>
      </c>
      <c r="T725" s="8"/>
      <c r="U725" s="8" t="s">
        <v>0</v>
      </c>
      <c r="V725" s="8" t="s">
        <v>1</v>
      </c>
      <c r="W725" s="8" t="s">
        <v>2</v>
      </c>
      <c r="X725" s="8" t="s">
        <v>7</v>
      </c>
      <c r="Y725" s="8" t="s">
        <v>3</v>
      </c>
      <c r="Z725" s="8" t="s">
        <v>8</v>
      </c>
    </row>
    <row r="726" spans="1:26" ht="13" x14ac:dyDescent="0.3">
      <c r="A726" s="8" t="s">
        <v>9</v>
      </c>
      <c r="B726" s="8" t="s">
        <v>36</v>
      </c>
      <c r="C726" s="4">
        <v>2816371.2431734423</v>
      </c>
      <c r="D726" s="4">
        <v>22297869.393936008</v>
      </c>
      <c r="E726" s="4">
        <v>3040553.5259620501</v>
      </c>
      <c r="F726" s="4">
        <v>6206.8374265561097</v>
      </c>
      <c r="G726" s="4">
        <v>14563.104137948663</v>
      </c>
      <c r="H726" s="5">
        <v>28175564.104636006</v>
      </c>
      <c r="J726" s="8" t="s">
        <v>9</v>
      </c>
      <c r="K726" s="8" t="s">
        <v>36</v>
      </c>
      <c r="L726" s="10">
        <v>99.644382106947944</v>
      </c>
      <c r="M726" s="10">
        <v>100.00092872736666</v>
      </c>
      <c r="N726" s="10">
        <v>99.760719491779668</v>
      </c>
      <c r="O726" s="10">
        <v>93.204626188711998</v>
      </c>
      <c r="P726" s="10">
        <v>89.132840701731809</v>
      </c>
      <c r="Q726" s="11">
        <v>99.93131687606845</v>
      </c>
      <c r="S726" s="8" t="s">
        <v>9</v>
      </c>
      <c r="T726" s="8" t="s">
        <v>36</v>
      </c>
      <c r="U726" s="4">
        <v>2826422.5073428042</v>
      </c>
      <c r="V726" s="4">
        <v>22297662.309444018</v>
      </c>
      <c r="W726" s="4">
        <v>3047846.4283856666</v>
      </c>
      <c r="X726" s="4">
        <v>6659.36625719531</v>
      </c>
      <c r="Y726" s="4">
        <v>16338.651414332977</v>
      </c>
      <c r="Z726" s="5">
        <v>28194929.262844019</v>
      </c>
    </row>
    <row r="727" spans="1:26" ht="13" x14ac:dyDescent="0.3">
      <c r="A727" s="8"/>
      <c r="B727" s="8" t="s">
        <v>37</v>
      </c>
      <c r="C727" s="4">
        <v>709435.17293303856</v>
      </c>
      <c r="D727" s="4">
        <v>5446595.8102499992</v>
      </c>
      <c r="E727" s="4">
        <v>690934.10616653739</v>
      </c>
      <c r="F727" s="4">
        <v>1841.5049669615539</v>
      </c>
      <c r="G727" s="4">
        <v>3237.1286334627844</v>
      </c>
      <c r="H727" s="5">
        <v>6852043.7229499994</v>
      </c>
      <c r="J727" s="8"/>
      <c r="K727" s="8" t="s">
        <v>37</v>
      </c>
      <c r="L727" s="10">
        <v>99.780645403576003</v>
      </c>
      <c r="M727" s="10">
        <v>100.00007400866748</v>
      </c>
      <c r="N727" s="10">
        <v>99.602267889329767</v>
      </c>
      <c r="O727" s="10">
        <v>94.287204825483144</v>
      </c>
      <c r="P727" s="10">
        <v>86.699162662328774</v>
      </c>
      <c r="Q727" s="11">
        <v>99.928207255638071</v>
      </c>
      <c r="S727" s="8"/>
      <c r="T727" s="8" t="s">
        <v>37</v>
      </c>
      <c r="U727" s="4">
        <v>710994.77264717442</v>
      </c>
      <c r="V727" s="4">
        <v>5446591.7793000005</v>
      </c>
      <c r="W727" s="4">
        <v>693693.14655992493</v>
      </c>
      <c r="X727" s="4">
        <v>1953.0804528249707</v>
      </c>
      <c r="Y727" s="4">
        <v>3733.7484400749963</v>
      </c>
      <c r="Z727" s="5">
        <v>6856966.5273999991</v>
      </c>
    </row>
    <row r="728" spans="1:26" ht="13" x14ac:dyDescent="0.3">
      <c r="A728" s="8"/>
      <c r="B728" s="8" t="s">
        <v>38</v>
      </c>
      <c r="C728" s="4">
        <v>120449.15268705699</v>
      </c>
      <c r="D728" s="4">
        <v>599785.3774499998</v>
      </c>
      <c r="E728" s="4">
        <v>139650.00409294799</v>
      </c>
      <c r="F728" s="4">
        <v>298.42161294300701</v>
      </c>
      <c r="G728" s="4">
        <v>925.03280705203224</v>
      </c>
      <c r="H728" s="5">
        <v>861107.98864999984</v>
      </c>
      <c r="J728" s="8"/>
      <c r="K728" s="8" t="s">
        <v>38</v>
      </c>
      <c r="L728" s="10">
        <v>99.307112434547946</v>
      </c>
      <c r="M728" s="10">
        <v>99.998910334591628</v>
      </c>
      <c r="N728" s="10">
        <v>97.559641533857402</v>
      </c>
      <c r="O728" s="10">
        <v>93.531713142590078</v>
      </c>
      <c r="P728" s="10">
        <v>92.10404424329036</v>
      </c>
      <c r="Q728" s="11">
        <v>99.487020643819292</v>
      </c>
      <c r="S728" s="8"/>
      <c r="T728" s="8" t="s">
        <v>38</v>
      </c>
      <c r="U728" s="4">
        <v>121289.55291741416</v>
      </c>
      <c r="V728" s="4">
        <v>599791.91317499988</v>
      </c>
      <c r="W728" s="4">
        <v>143143.2115753351</v>
      </c>
      <c r="X728" s="4">
        <v>319.05928258585419</v>
      </c>
      <c r="Y728" s="4">
        <v>1004.3346246648875</v>
      </c>
      <c r="Z728" s="5">
        <v>865548.07157499983</v>
      </c>
    </row>
    <row r="729" spans="1:26" ht="13" x14ac:dyDescent="0.3">
      <c r="A729" s="8"/>
      <c r="B729" s="8" t="s">
        <v>39</v>
      </c>
      <c r="C729" s="4">
        <v>283764.76615026139</v>
      </c>
      <c r="D729" s="4">
        <v>2016081.1276650003</v>
      </c>
      <c r="E729" s="4">
        <v>394055.08937148831</v>
      </c>
      <c r="F729" s="4">
        <v>713.7188497386245</v>
      </c>
      <c r="G729" s="4">
        <v>2397.6644285115885</v>
      </c>
      <c r="H729" s="5">
        <v>2697012.3664650004</v>
      </c>
      <c r="J729" s="8"/>
      <c r="K729" s="8" t="s">
        <v>39</v>
      </c>
      <c r="L729" s="10">
        <v>99.735777338510374</v>
      </c>
      <c r="M729" s="10">
        <v>99.978361240655232</v>
      </c>
      <c r="N729" s="10">
        <v>99.149537841935256</v>
      </c>
      <c r="O729" s="10">
        <v>94.30955011975702</v>
      </c>
      <c r="P729" s="10">
        <v>91.90673395015385</v>
      </c>
      <c r="Q729" s="11">
        <v>99.821515970378272</v>
      </c>
      <c r="S729" s="8"/>
      <c r="T729" s="8" t="s">
        <v>39</v>
      </c>
      <c r="U729" s="4">
        <v>284516.52328045072</v>
      </c>
      <c r="V729" s="4">
        <v>2016517.4770289997</v>
      </c>
      <c r="W729" s="4">
        <v>397435.12471000431</v>
      </c>
      <c r="X729" s="4">
        <v>756.7832195491585</v>
      </c>
      <c r="Y729" s="4">
        <v>2608.8016899958338</v>
      </c>
      <c r="Z729" s="5">
        <v>2701834.7099290001</v>
      </c>
    </row>
    <row r="730" spans="1:26" ht="13" x14ac:dyDescent="0.3">
      <c r="A730" s="8"/>
      <c r="B730" s="8" t="s">
        <v>4</v>
      </c>
      <c r="C730" s="4">
        <v>2394118.9189273552</v>
      </c>
      <c r="D730" s="4">
        <v>5436432.7395180007</v>
      </c>
      <c r="E730" s="4">
        <v>2465035.1644259915</v>
      </c>
      <c r="F730" s="4">
        <v>6806.9390726443389</v>
      </c>
      <c r="G730" s="4">
        <v>13733.865974008888</v>
      </c>
      <c r="H730" s="5">
        <v>10316127.627918001</v>
      </c>
      <c r="J730" s="8"/>
      <c r="K730" s="8" t="s">
        <v>4</v>
      </c>
      <c r="L730" s="10">
        <v>99.176706845561242</v>
      </c>
      <c r="M730" s="10">
        <v>99.710754095818174</v>
      </c>
      <c r="N730" s="10">
        <v>98.993458092745087</v>
      </c>
      <c r="O730" s="10">
        <v>93.732720170117062</v>
      </c>
      <c r="P730" s="10">
        <v>90.306505569585354</v>
      </c>
      <c r="Q730" s="11">
        <v>99.39648186046972</v>
      </c>
      <c r="S730" s="8"/>
      <c r="T730" s="8" t="s">
        <v>4</v>
      </c>
      <c r="U730" s="4">
        <v>2413993.159356961</v>
      </c>
      <c r="V730" s="4">
        <v>5452203.0134220021</v>
      </c>
      <c r="W730" s="4">
        <v>2490099.0549461832</v>
      </c>
      <c r="X730" s="4">
        <v>7262.073543038453</v>
      </c>
      <c r="Y730" s="4">
        <v>15208.058253816836</v>
      </c>
      <c r="Z730" s="5">
        <v>10378765.359522002</v>
      </c>
    </row>
    <row r="731" spans="1:26" ht="13" x14ac:dyDescent="0.3">
      <c r="A731" s="8"/>
      <c r="B731" s="8" t="s">
        <v>5</v>
      </c>
      <c r="C731" s="4">
        <v>470155.58504123945</v>
      </c>
      <c r="D731" s="4">
        <v>3887215.0337459994</v>
      </c>
      <c r="E731" s="4">
        <v>893629.22270928463</v>
      </c>
      <c r="F731" s="4">
        <v>2027.2272587604261</v>
      </c>
      <c r="G731" s="4">
        <v>6276.3394907159573</v>
      </c>
      <c r="H731" s="5">
        <v>5259303.4082460003</v>
      </c>
      <c r="J731" s="8"/>
      <c r="K731" s="8" t="s">
        <v>5</v>
      </c>
      <c r="L731" s="10">
        <v>98.237606181501675</v>
      </c>
      <c r="M731" s="10">
        <v>99.856488124012245</v>
      </c>
      <c r="N731" s="10">
        <v>99.29272103759385</v>
      </c>
      <c r="O731" s="10">
        <v>93.403504163418944</v>
      </c>
      <c r="P731" s="10">
        <v>93.844060170621717</v>
      </c>
      <c r="Q731" s="11">
        <v>99.603396567090712</v>
      </c>
      <c r="S731" s="8"/>
      <c r="T731" s="8" t="s">
        <v>5</v>
      </c>
      <c r="U731" s="4">
        <v>478590.22966478858</v>
      </c>
      <c r="V731" s="4">
        <v>3892801.6664459989</v>
      </c>
      <c r="W731" s="4">
        <v>899994.6958558443</v>
      </c>
      <c r="X731" s="4">
        <v>2170.3974352114087</v>
      </c>
      <c r="Y731" s="4">
        <v>6688.0519441557499</v>
      </c>
      <c r="Z731" s="5">
        <v>5280245.0413460005</v>
      </c>
    </row>
    <row r="732" spans="1:26" ht="13" x14ac:dyDescent="0.3">
      <c r="A732" s="8"/>
      <c r="B732" s="8" t="s">
        <v>6</v>
      </c>
      <c r="C732" s="4">
        <v>747553.34602976264</v>
      </c>
      <c r="D732" s="4">
        <v>5405471.6632290017</v>
      </c>
      <c r="E732" s="4">
        <v>967833.1657211089</v>
      </c>
      <c r="F732" s="4">
        <v>2335.1612702371581</v>
      </c>
      <c r="G732" s="4">
        <v>5588.5259788911953</v>
      </c>
      <c r="H732" s="5">
        <v>7128781.8622290017</v>
      </c>
      <c r="J732" s="8"/>
      <c r="K732" s="8" t="s">
        <v>6</v>
      </c>
      <c r="L732" s="10">
        <v>98.434830978535274</v>
      </c>
      <c r="M732" s="10">
        <v>99.435690717251674</v>
      </c>
      <c r="N732" s="10">
        <v>97.50645674863479</v>
      </c>
      <c r="O732" s="10">
        <v>93.330860655010127</v>
      </c>
      <c r="P732" s="10">
        <v>89.217546309095979</v>
      </c>
      <c r="Q732" s="11">
        <v>99.052986410609847</v>
      </c>
      <c r="S732" s="8"/>
      <c r="T732" s="8" t="s">
        <v>6</v>
      </c>
      <c r="U732" s="4">
        <v>759439.86351007642</v>
      </c>
      <c r="V732" s="4">
        <v>5436148.3530090023</v>
      </c>
      <c r="W732" s="4">
        <v>992583.6688088451</v>
      </c>
      <c r="X732" s="4">
        <v>2502.0247899233354</v>
      </c>
      <c r="Y732" s="4">
        <v>6263.9314911549291</v>
      </c>
      <c r="Z732" s="5">
        <v>7196937.8416090012</v>
      </c>
    </row>
    <row r="733" spans="1:26" ht="13" x14ac:dyDescent="0.3">
      <c r="A733" s="8"/>
      <c r="B733" s="8" t="s">
        <v>8</v>
      </c>
      <c r="C733" s="5">
        <v>7541848.1849421561</v>
      </c>
      <c r="D733" s="5">
        <v>45089451.145794012</v>
      </c>
      <c r="E733" s="5">
        <v>8591690.2784494087</v>
      </c>
      <c r="F733" s="5">
        <v>20229.81045784122</v>
      </c>
      <c r="G733" s="5">
        <v>46721.661450591106</v>
      </c>
      <c r="H733" s="5">
        <v>61289941.081094019</v>
      </c>
      <c r="J733" s="8"/>
      <c r="K733" s="8" t="s">
        <v>8</v>
      </c>
      <c r="L733" s="11">
        <v>99.296949440506523</v>
      </c>
      <c r="M733" s="11">
        <v>99.884219364991765</v>
      </c>
      <c r="N733" s="11">
        <v>99.156297989726511</v>
      </c>
      <c r="O733" s="11">
        <v>93.557839456136008</v>
      </c>
      <c r="P733" s="11">
        <v>90.116965382043531</v>
      </c>
      <c r="Q733" s="11">
        <v>99.69860097679522</v>
      </c>
      <c r="S733" s="8"/>
      <c r="T733" s="8" t="s">
        <v>8</v>
      </c>
      <c r="U733" s="5">
        <v>7595246.6087196693</v>
      </c>
      <c r="V733" s="5">
        <v>45141716.511825018</v>
      </c>
      <c r="W733" s="5">
        <v>8664795.3308418039</v>
      </c>
      <c r="X733" s="5">
        <v>21622.784980328492</v>
      </c>
      <c r="Y733" s="5">
        <v>51845.577858196208</v>
      </c>
      <c r="Z733" s="5">
        <v>61475226.814225018</v>
      </c>
    </row>
    <row r="735" spans="1:26" x14ac:dyDescent="0.25">
      <c r="A735" s="8" t="s">
        <v>29</v>
      </c>
      <c r="B735" s="8"/>
      <c r="C735" s="8" t="s">
        <v>0</v>
      </c>
      <c r="D735" s="8" t="s">
        <v>1</v>
      </c>
      <c r="E735" s="8" t="s">
        <v>2</v>
      </c>
      <c r="F735" s="8" t="s">
        <v>7</v>
      </c>
      <c r="G735" s="8" t="s">
        <v>3</v>
      </c>
      <c r="H735" s="8" t="s">
        <v>8</v>
      </c>
      <c r="J735" s="8" t="s">
        <v>29</v>
      </c>
      <c r="K735" s="8"/>
      <c r="L735" s="8" t="s">
        <v>0</v>
      </c>
      <c r="M735" s="8" t="s">
        <v>1</v>
      </c>
      <c r="N735" s="8" t="s">
        <v>2</v>
      </c>
      <c r="O735" s="8" t="s">
        <v>7</v>
      </c>
      <c r="P735" s="8" t="s">
        <v>3</v>
      </c>
      <c r="Q735" s="8" t="s">
        <v>8</v>
      </c>
      <c r="S735" s="8" t="s">
        <v>29</v>
      </c>
      <c r="T735" s="8"/>
      <c r="U735" s="8" t="s">
        <v>0</v>
      </c>
      <c r="V735" s="8" t="s">
        <v>1</v>
      </c>
      <c r="W735" s="8" t="s">
        <v>2</v>
      </c>
      <c r="X735" s="8" t="s">
        <v>7</v>
      </c>
      <c r="Y735" s="8" t="s">
        <v>3</v>
      </c>
      <c r="Z735" s="8" t="s">
        <v>8</v>
      </c>
    </row>
    <row r="736" spans="1:26" ht="13" x14ac:dyDescent="0.3">
      <c r="A736" s="8" t="s">
        <v>8</v>
      </c>
      <c r="B736" s="8" t="s">
        <v>36</v>
      </c>
      <c r="C736" s="4">
        <v>2820727.7727276515</v>
      </c>
      <c r="D736" s="4">
        <v>22337336.560134009</v>
      </c>
      <c r="E736" s="4">
        <v>3045845.1014783494</v>
      </c>
      <c r="F736" s="4">
        <v>6255.8039723471356</v>
      </c>
      <c r="G736" s="4">
        <v>14626.462321649553</v>
      </c>
      <c r="H736" s="5">
        <v>28224791.700634006</v>
      </c>
      <c r="J736" s="8" t="s">
        <v>8</v>
      </c>
      <c r="K736" s="8" t="s">
        <v>36</v>
      </c>
      <c r="L736" s="10">
        <v>99.644361619422313</v>
      </c>
      <c r="M736" s="10">
        <v>100.00092073226395</v>
      </c>
      <c r="N736" s="10">
        <v>99.757348792085622</v>
      </c>
      <c r="O736" s="10">
        <v>93.173275232718851</v>
      </c>
      <c r="P736" s="10">
        <v>89.14694219762562</v>
      </c>
      <c r="Q736" s="11">
        <v>99.930925818710364</v>
      </c>
      <c r="S736" s="8" t="s">
        <v>8</v>
      </c>
      <c r="T736" s="8" t="s">
        <v>36</v>
      </c>
      <c r="U736" s="4">
        <v>2830795.1668163887</v>
      </c>
      <c r="V736" s="4">
        <v>22337130.894963019</v>
      </c>
      <c r="W736" s="4">
        <v>3053253.8588475352</v>
      </c>
      <c r="X736" s="4">
        <v>6714.1612836105814</v>
      </c>
      <c r="Y736" s="4">
        <v>16407.138552464137</v>
      </c>
      <c r="Z736" s="5">
        <v>28244301.220463019</v>
      </c>
    </row>
    <row r="737" spans="1:26" ht="13" x14ac:dyDescent="0.3">
      <c r="A737" s="8"/>
      <c r="B737" s="8" t="s">
        <v>37</v>
      </c>
      <c r="C737" s="4">
        <v>710814.44498083508</v>
      </c>
      <c r="D737" s="4">
        <v>5458342.1528999992</v>
      </c>
      <c r="E737" s="4">
        <v>692554.23853855301</v>
      </c>
      <c r="F737" s="4">
        <v>1864.3288191650743</v>
      </c>
      <c r="G737" s="4">
        <v>3256.4941614471713</v>
      </c>
      <c r="H737" s="5">
        <v>6866831.6593999993</v>
      </c>
      <c r="J737" s="8"/>
      <c r="K737" s="8" t="s">
        <v>37</v>
      </c>
      <c r="L737" s="10">
        <v>99.784425981061702</v>
      </c>
      <c r="M737" s="10">
        <v>100.00006707810454</v>
      </c>
      <c r="N737" s="10">
        <v>99.595027871244767</v>
      </c>
      <c r="O737" s="10">
        <v>94.307211922622841</v>
      </c>
      <c r="P737" s="10">
        <v>86.708023198383202</v>
      </c>
      <c r="Q737" s="11">
        <v>99.927824031153179</v>
      </c>
      <c r="S737" s="8"/>
      <c r="T737" s="8" t="s">
        <v>37</v>
      </c>
      <c r="U737" s="4">
        <v>712350.08669162658</v>
      </c>
      <c r="V737" s="4">
        <v>5458338.4915500004</v>
      </c>
      <c r="W737" s="4">
        <v>695370.29442260775</v>
      </c>
      <c r="X737" s="4">
        <v>1976.8677083728423</v>
      </c>
      <c r="Y737" s="4">
        <v>3755.701077392217</v>
      </c>
      <c r="Z737" s="5">
        <v>6871791.4414499989</v>
      </c>
    </row>
    <row r="738" spans="1:26" ht="13" x14ac:dyDescent="0.3">
      <c r="A738" s="8"/>
      <c r="B738" s="8" t="s">
        <v>38</v>
      </c>
      <c r="C738" s="4">
        <v>120713.96770203082</v>
      </c>
      <c r="D738" s="4">
        <v>601386.0656999998</v>
      </c>
      <c r="E738" s="4">
        <v>139951.20780032498</v>
      </c>
      <c r="F738" s="4">
        <v>299.58559796918945</v>
      </c>
      <c r="G738" s="4">
        <v>927.2754996750524</v>
      </c>
      <c r="H738" s="5">
        <v>863278.10229999979</v>
      </c>
      <c r="J738" s="8"/>
      <c r="K738" s="8" t="s">
        <v>38</v>
      </c>
      <c r="L738" s="10">
        <v>99.30546043488097</v>
      </c>
      <c r="M738" s="10">
        <v>99.999212313361269</v>
      </c>
      <c r="N738" s="10">
        <v>97.574022944508812</v>
      </c>
      <c r="O738" s="10">
        <v>93.534347777498851</v>
      </c>
      <c r="P738" s="10">
        <v>92.115868403802523</v>
      </c>
      <c r="Q738" s="11">
        <v>99.489611045170093</v>
      </c>
      <c r="S738" s="8"/>
      <c r="T738" s="8" t="s">
        <v>38</v>
      </c>
      <c r="U738" s="4">
        <v>121558.23775792104</v>
      </c>
      <c r="V738" s="4">
        <v>601390.80277499987</v>
      </c>
      <c r="W738" s="4">
        <v>143430.80625046734</v>
      </c>
      <c r="X738" s="4">
        <v>320.29474207897289</v>
      </c>
      <c r="Y738" s="4">
        <v>1006.6403495326269</v>
      </c>
      <c r="Z738" s="5">
        <v>867706.78187499987</v>
      </c>
    </row>
    <row r="739" spans="1:26" ht="13" x14ac:dyDescent="0.3">
      <c r="A739" s="8"/>
      <c r="B739" s="8" t="s">
        <v>39</v>
      </c>
      <c r="C739" s="4">
        <v>284436.28184897278</v>
      </c>
      <c r="D739" s="4">
        <v>2021341.0626420004</v>
      </c>
      <c r="E739" s="4">
        <v>395068.40429705213</v>
      </c>
      <c r="F739" s="4">
        <v>720.59905102723508</v>
      </c>
      <c r="G739" s="4">
        <v>2409.6236029477709</v>
      </c>
      <c r="H739" s="5">
        <v>2703975.9714420005</v>
      </c>
      <c r="J739" s="8"/>
      <c r="K739" s="8" t="s">
        <v>39</v>
      </c>
      <c r="L739" s="10">
        <v>99.734956571205572</v>
      </c>
      <c r="M739" s="10">
        <v>99.978434558985413</v>
      </c>
      <c r="N739" s="10">
        <v>99.153147136203359</v>
      </c>
      <c r="O739" s="10">
        <v>94.302490505607878</v>
      </c>
      <c r="P739" s="10">
        <v>91.930769457878583</v>
      </c>
      <c r="Q739" s="11">
        <v>99.822018688733209</v>
      </c>
      <c r="S739" s="8"/>
      <c r="T739" s="8" t="s">
        <v>39</v>
      </c>
      <c r="U739" s="4">
        <v>285192.16494158702</v>
      </c>
      <c r="V739" s="4">
        <v>2021777.0677829997</v>
      </c>
      <c r="W739" s="4">
        <v>398442.62709519436</v>
      </c>
      <c r="X739" s="4">
        <v>764.13575841285262</v>
      </c>
      <c r="Y739" s="4">
        <v>2621.1285048058121</v>
      </c>
      <c r="Z739" s="5">
        <v>2708797.1240830002</v>
      </c>
    </row>
    <row r="740" spans="1:26" ht="13" x14ac:dyDescent="0.3">
      <c r="A740" s="8"/>
      <c r="B740" s="8" t="s">
        <v>4</v>
      </c>
      <c r="C740" s="4">
        <v>2402180.3964667576</v>
      </c>
      <c r="D740" s="4">
        <v>5468241.7956870012</v>
      </c>
      <c r="E740" s="4">
        <v>2474738.9563296121</v>
      </c>
      <c r="F740" s="4">
        <v>6892.0501332421209</v>
      </c>
      <c r="G740" s="4">
        <v>13839.921370388111</v>
      </c>
      <c r="H740" s="5">
        <v>10365893.119987002</v>
      </c>
      <c r="J740" s="8"/>
      <c r="K740" s="8" t="s">
        <v>4</v>
      </c>
      <c r="L740" s="10">
        <v>99.162580382917881</v>
      </c>
      <c r="M740" s="10">
        <v>99.709823289052096</v>
      </c>
      <c r="N740" s="10">
        <v>98.986892377703612</v>
      </c>
      <c r="O740" s="10">
        <v>93.710253316953597</v>
      </c>
      <c r="P740" s="10">
        <v>90.301320007551837</v>
      </c>
      <c r="Q740" s="11">
        <v>99.391359527166316</v>
      </c>
      <c r="S740" s="8"/>
      <c r="T740" s="8" t="s">
        <v>4</v>
      </c>
      <c r="U740" s="4">
        <v>2422466.6070514703</v>
      </c>
      <c r="V740" s="4">
        <v>5484155.5378500018</v>
      </c>
      <c r="W740" s="4">
        <v>2500067.3290022756</v>
      </c>
      <c r="X740" s="4">
        <v>7354.6382485290378</v>
      </c>
      <c r="Y740" s="4">
        <v>15326.37769772434</v>
      </c>
      <c r="Z740" s="5">
        <v>10429370.489850001</v>
      </c>
    </row>
    <row r="741" spans="1:26" ht="13" x14ac:dyDescent="0.3">
      <c r="A741" s="8"/>
      <c r="B741" s="8" t="s">
        <v>5</v>
      </c>
      <c r="C741" s="4">
        <v>472816.92798248347</v>
      </c>
      <c r="D741" s="4">
        <v>3909866.6219909997</v>
      </c>
      <c r="E741" s="4">
        <v>897939.65403563133</v>
      </c>
      <c r="F741" s="4">
        <v>2066.5969175164369</v>
      </c>
      <c r="G741" s="4">
        <v>6348.8564643692271</v>
      </c>
      <c r="H741" s="5">
        <v>5289038.6573910005</v>
      </c>
      <c r="J741" s="8"/>
      <c r="K741" s="8" t="s">
        <v>5</v>
      </c>
      <c r="L741" s="10">
        <v>98.23996975924797</v>
      </c>
      <c r="M741" s="10">
        <v>99.856481023572712</v>
      </c>
      <c r="N741" s="10">
        <v>99.288308818086961</v>
      </c>
      <c r="O741" s="10">
        <v>93.396101608886937</v>
      </c>
      <c r="P741" s="10">
        <v>93.889106218058629</v>
      </c>
      <c r="Q741" s="11">
        <v>99.602909713829106</v>
      </c>
      <c r="S741" s="8"/>
      <c r="T741" s="8" t="s">
        <v>5</v>
      </c>
      <c r="U741" s="4">
        <v>481287.73771123245</v>
      </c>
      <c r="V741" s="4">
        <v>3915486.0875459989</v>
      </c>
      <c r="W741" s="4">
        <v>904376.01840999152</v>
      </c>
      <c r="X741" s="4">
        <v>2212.7228887675474</v>
      </c>
      <c r="Y741" s="4">
        <v>6762.0799900085622</v>
      </c>
      <c r="Z741" s="5">
        <v>5310124.6465460006</v>
      </c>
    </row>
    <row r="742" spans="1:26" ht="13" x14ac:dyDescent="0.3">
      <c r="A742" s="8"/>
      <c r="B742" s="8" t="s">
        <v>6</v>
      </c>
      <c r="C742" s="4">
        <v>749538.83064182778</v>
      </c>
      <c r="D742" s="4">
        <v>5434182.8459490016</v>
      </c>
      <c r="E742" s="4">
        <v>971642.52456530055</v>
      </c>
      <c r="F742" s="4">
        <v>2365.6297581720132</v>
      </c>
      <c r="G742" s="4">
        <v>5632.4932346995329</v>
      </c>
      <c r="H742" s="5">
        <v>7163362.3241490014</v>
      </c>
      <c r="J742" s="8"/>
      <c r="K742" s="8" t="s">
        <v>6</v>
      </c>
      <c r="L742" s="10">
        <v>98.426343967706558</v>
      </c>
      <c r="M742" s="10">
        <v>99.435487860960009</v>
      </c>
      <c r="N742" s="10">
        <v>97.486409867524543</v>
      </c>
      <c r="O742" s="10">
        <v>93.30711925002494</v>
      </c>
      <c r="P742" s="10">
        <v>89.18436072994453</v>
      </c>
      <c r="Q742" s="11">
        <v>99.049514093654238</v>
      </c>
      <c r="S742" s="8"/>
      <c r="T742" s="8" t="s">
        <v>6</v>
      </c>
      <c r="U742" s="4">
        <v>761522.57660586236</v>
      </c>
      <c r="V742" s="4">
        <v>5465033.624160002</v>
      </c>
      <c r="W742" s="4">
        <v>996695.36080534442</v>
      </c>
      <c r="X742" s="4">
        <v>2535.3153941373889</v>
      </c>
      <c r="Y742" s="4">
        <v>6315.5615946556518</v>
      </c>
      <c r="Z742" s="5">
        <v>7232102.4385600016</v>
      </c>
    </row>
    <row r="743" spans="1:26" ht="13" x14ac:dyDescent="0.3">
      <c r="A743" s="8"/>
      <c r="B743" s="8" t="s">
        <v>8</v>
      </c>
      <c r="C743" s="5">
        <v>7561228.6223505577</v>
      </c>
      <c r="D743" s="5">
        <v>45230697.105003014</v>
      </c>
      <c r="E743" s="5">
        <v>8617740.0870448239</v>
      </c>
      <c r="F743" s="5">
        <v>20464.594249439207</v>
      </c>
      <c r="G743" s="5">
        <v>47041.126655176413</v>
      </c>
      <c r="H743" s="5">
        <v>61477171.535303019</v>
      </c>
      <c r="J743" s="8"/>
      <c r="K743" s="8" t="s">
        <v>8</v>
      </c>
      <c r="L743" s="11">
        <v>99.291625308868561</v>
      </c>
      <c r="M743" s="11">
        <v>99.883808408193858</v>
      </c>
      <c r="N743" s="11">
        <v>99.149800966332208</v>
      </c>
      <c r="O743" s="11">
        <v>93.539020998291406</v>
      </c>
      <c r="P743" s="11">
        <v>90.126376349585996</v>
      </c>
      <c r="Q743" s="11">
        <v>99.696707935417407</v>
      </c>
      <c r="S743" s="8"/>
      <c r="T743" s="8" t="s">
        <v>8</v>
      </c>
      <c r="U743" s="5">
        <v>7615172.5775760887</v>
      </c>
      <c r="V743" s="5">
        <v>45283312.506627016</v>
      </c>
      <c r="W743" s="5">
        <v>8691636.2948334161</v>
      </c>
      <c r="X743" s="5">
        <v>21878.136023909225</v>
      </c>
      <c r="Y743" s="5">
        <v>52194.62776658334</v>
      </c>
      <c r="Z743" s="5">
        <v>61664194.142827019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158E-5202-4C7C-AD66-7000E9559636}">
  <dimension ref="A1:Z743"/>
  <sheetViews>
    <sheetView workbookViewId="0">
      <selection activeCell="D34" sqref="D34"/>
    </sheetView>
  </sheetViews>
  <sheetFormatPr defaultRowHeight="12.5" x14ac:dyDescent="0.25"/>
  <cols>
    <col min="3" max="3" width="10.1796875" bestFit="1" customWidth="1"/>
    <col min="4" max="4" width="11.1796875" customWidth="1"/>
    <col min="5" max="5" width="10.1796875" bestFit="1" customWidth="1"/>
    <col min="6" max="7" width="9.26953125" bestFit="1" customWidth="1"/>
    <col min="8" max="8" width="11.453125" style="1" customWidth="1"/>
    <col min="21" max="21" width="12.1796875" customWidth="1"/>
    <col min="22" max="22" width="11.1796875" bestFit="1" customWidth="1"/>
    <col min="23" max="23" width="10.1796875" bestFit="1" customWidth="1"/>
    <col min="26" max="26" width="11.1796875" bestFit="1" customWidth="1"/>
  </cols>
  <sheetData>
    <row r="1" spans="1:26" ht="13" x14ac:dyDescent="0.3">
      <c r="C1" s="2" t="s">
        <v>47</v>
      </c>
      <c r="L1" s="2" t="s">
        <v>48</v>
      </c>
      <c r="U1" s="2" t="s">
        <v>47</v>
      </c>
      <c r="Z1" s="1"/>
    </row>
    <row r="2" spans="1:26" x14ac:dyDescent="0.25">
      <c r="A2" s="8" t="s">
        <v>12</v>
      </c>
      <c r="B2" s="8"/>
      <c r="C2" s="8" t="s">
        <v>0</v>
      </c>
      <c r="D2" s="8" t="s">
        <v>1</v>
      </c>
      <c r="E2" s="8" t="s">
        <v>2</v>
      </c>
      <c r="F2" s="8" t="s">
        <v>7</v>
      </c>
      <c r="G2" s="8" t="s">
        <v>3</v>
      </c>
      <c r="H2" s="8" t="s">
        <v>8</v>
      </c>
      <c r="J2" s="8" t="s">
        <v>12</v>
      </c>
      <c r="K2" s="8"/>
      <c r="L2" s="8" t="s">
        <v>0</v>
      </c>
      <c r="M2" s="8" t="s">
        <v>1</v>
      </c>
      <c r="N2" s="8" t="s">
        <v>2</v>
      </c>
      <c r="O2" s="8" t="s">
        <v>7</v>
      </c>
      <c r="P2" s="8" t="s">
        <v>3</v>
      </c>
      <c r="Q2" s="8" t="s">
        <v>8</v>
      </c>
      <c r="S2" s="8" t="s">
        <v>12</v>
      </c>
      <c r="T2" s="8"/>
      <c r="U2" s="8" t="s">
        <v>0</v>
      </c>
      <c r="V2" s="8" t="s">
        <v>1</v>
      </c>
      <c r="W2" s="8" t="s">
        <v>2</v>
      </c>
      <c r="X2" s="8" t="s">
        <v>7</v>
      </c>
      <c r="Y2" s="8" t="s">
        <v>3</v>
      </c>
      <c r="Z2" s="8" t="s">
        <v>8</v>
      </c>
    </row>
    <row r="3" spans="1:26" ht="13" x14ac:dyDescent="0.3">
      <c r="A3" s="8" t="s">
        <v>10</v>
      </c>
      <c r="B3" s="8" t="s">
        <v>36</v>
      </c>
      <c r="C3" s="4">
        <v>2160356.9814754403</v>
      </c>
      <c r="D3" s="4">
        <v>14457014.426337002</v>
      </c>
      <c r="E3" s="4">
        <v>2025629.7729949034</v>
      </c>
      <c r="F3" s="4">
        <v>37357.796424559943</v>
      </c>
      <c r="G3" s="4">
        <v>53113.602205096846</v>
      </c>
      <c r="H3" s="5">
        <v>18733472.579437003</v>
      </c>
      <c r="J3" s="8" t="s">
        <v>10</v>
      </c>
      <c r="K3" s="8" t="s">
        <v>36</v>
      </c>
      <c r="L3" s="10">
        <v>101.02183508579839</v>
      </c>
      <c r="M3" s="10">
        <v>99.993598519503536</v>
      </c>
      <c r="N3" s="10">
        <v>100.86682951872368</v>
      </c>
      <c r="O3" s="10">
        <v>96.049681504435824</v>
      </c>
      <c r="P3" s="10">
        <v>94.37705467012087</v>
      </c>
      <c r="Q3" s="11">
        <v>100.1798592997025</v>
      </c>
      <c r="S3" s="8" t="s">
        <v>10</v>
      </c>
      <c r="T3" s="8" t="s">
        <v>36</v>
      </c>
      <c r="U3" s="4">
        <v>2138504.9872046351</v>
      </c>
      <c r="V3" s="4">
        <v>14457939.948542999</v>
      </c>
      <c r="W3" s="4">
        <v>2008221.9126545368</v>
      </c>
      <c r="X3" s="4">
        <v>38894.242895365212</v>
      </c>
      <c r="Y3" s="4">
        <v>56278.088345463322</v>
      </c>
      <c r="Z3" s="5">
        <v>18699839.179643001</v>
      </c>
    </row>
    <row r="4" spans="1:26" ht="13" x14ac:dyDescent="0.3">
      <c r="A4" s="8"/>
      <c r="B4" s="8" t="s">
        <v>37</v>
      </c>
      <c r="C4" s="4">
        <v>698407.1373852836</v>
      </c>
      <c r="D4" s="4">
        <v>4298765.0296499999</v>
      </c>
      <c r="E4" s="4">
        <v>582726.66344725201</v>
      </c>
      <c r="F4" s="4">
        <v>10962.800614716423</v>
      </c>
      <c r="G4" s="4">
        <v>14248.505752748011</v>
      </c>
      <c r="H4" s="5">
        <v>5605110.1368499994</v>
      </c>
      <c r="J4" s="8"/>
      <c r="K4" s="8" t="s">
        <v>37</v>
      </c>
      <c r="L4" s="10">
        <v>100.87391481084585</v>
      </c>
      <c r="M4" s="10">
        <v>99.993748067301695</v>
      </c>
      <c r="N4" s="10">
        <v>101.1487061249565</v>
      </c>
      <c r="O4" s="10">
        <v>95.869015568104317</v>
      </c>
      <c r="P4" s="10">
        <v>94.368571115841178</v>
      </c>
      <c r="Q4" s="11">
        <v>100.19801399216708</v>
      </c>
      <c r="S4" s="8"/>
      <c r="T4" s="8" t="s">
        <v>37</v>
      </c>
      <c r="U4" s="4">
        <v>692356.53111600236</v>
      </c>
      <c r="V4" s="4">
        <v>4299033.8023500005</v>
      </c>
      <c r="W4" s="4">
        <v>576108.86562144104</v>
      </c>
      <c r="X4" s="4">
        <v>11435.186383997621</v>
      </c>
      <c r="Y4" s="4">
        <v>15098.782978559042</v>
      </c>
      <c r="Z4" s="5">
        <v>5594033.1684500007</v>
      </c>
    </row>
    <row r="5" spans="1:26" ht="13" x14ac:dyDescent="0.3">
      <c r="A5" s="8"/>
      <c r="B5" s="8" t="s">
        <v>38</v>
      </c>
      <c r="C5" s="4">
        <v>1323024.3575227943</v>
      </c>
      <c r="D5" s="4">
        <v>6293664.6801000005</v>
      </c>
      <c r="E5" s="4">
        <v>1202133.5506113763</v>
      </c>
      <c r="F5" s="4">
        <v>22560.437477205705</v>
      </c>
      <c r="G5" s="4">
        <v>29240.278688623548</v>
      </c>
      <c r="H5" s="5">
        <v>8870623.3043999989</v>
      </c>
      <c r="J5" s="8"/>
      <c r="K5" s="8" t="s">
        <v>38</v>
      </c>
      <c r="L5" s="10">
        <v>100.79659529849545</v>
      </c>
      <c r="M5" s="10">
        <v>100.14544854709521</v>
      </c>
      <c r="N5" s="10">
        <v>101.43858603023297</v>
      </c>
      <c r="O5" s="10">
        <v>95.958609481293749</v>
      </c>
      <c r="P5" s="10">
        <v>93.826723053384896</v>
      </c>
      <c r="Q5" s="11">
        <v>100.38216179887812</v>
      </c>
      <c r="S5" s="8"/>
      <c r="T5" s="8" t="s">
        <v>38</v>
      </c>
      <c r="U5" s="4">
        <v>1312568.4985736245</v>
      </c>
      <c r="V5" s="4">
        <v>6284523.9313500002</v>
      </c>
      <c r="W5" s="4">
        <v>1185085.0821728627</v>
      </c>
      <c r="X5" s="4">
        <v>23510.592326375525</v>
      </c>
      <c r="Y5" s="4">
        <v>31164.126527137276</v>
      </c>
      <c r="Z5" s="5">
        <v>8836852.2309499998</v>
      </c>
    </row>
    <row r="6" spans="1:26" ht="13" x14ac:dyDescent="0.3">
      <c r="A6" s="8"/>
      <c r="B6" s="8" t="s">
        <v>39</v>
      </c>
      <c r="C6" s="4">
        <v>4063067.698526836</v>
      </c>
      <c r="D6" s="4">
        <v>26784765.793797001</v>
      </c>
      <c r="E6" s="4">
        <v>4753689.8113642158</v>
      </c>
      <c r="F6" s="4">
        <v>68131.825673163534</v>
      </c>
      <c r="G6" s="4">
        <v>114687.18713578457</v>
      </c>
      <c r="H6" s="5">
        <v>35784342.316497006</v>
      </c>
      <c r="J6" s="8"/>
      <c r="K6" s="8" t="s">
        <v>39</v>
      </c>
      <c r="L6" s="10">
        <v>100.67222663701921</v>
      </c>
      <c r="M6" s="10">
        <v>100.08986712215362</v>
      </c>
      <c r="N6" s="10">
        <v>100.79169260339617</v>
      </c>
      <c r="O6" s="10">
        <v>95.482093621874128</v>
      </c>
      <c r="P6" s="10">
        <v>93.289881955966109</v>
      </c>
      <c r="Q6" s="11">
        <v>100.21577039831497</v>
      </c>
      <c r="S6" s="8"/>
      <c r="T6" s="8" t="s">
        <v>39</v>
      </c>
      <c r="U6" s="4">
        <v>4035937.0545925368</v>
      </c>
      <c r="V6" s="4">
        <v>26760716.707823999</v>
      </c>
      <c r="W6" s="4">
        <v>4716350.8108445443</v>
      </c>
      <c r="X6" s="4">
        <v>71355.605107463954</v>
      </c>
      <c r="Y6" s="4">
        <v>122936.36215545672</v>
      </c>
      <c r="Z6" s="5">
        <v>35707296.540524006</v>
      </c>
    </row>
    <row r="7" spans="1:26" ht="13" x14ac:dyDescent="0.3">
      <c r="A7" s="8"/>
      <c r="B7" s="8" t="s">
        <v>4</v>
      </c>
      <c r="C7" s="4">
        <v>16963056.233159237</v>
      </c>
      <c r="D7" s="4">
        <v>32802881.559062995</v>
      </c>
      <c r="E7" s="4">
        <v>14066345.334206397</v>
      </c>
      <c r="F7" s="4">
        <v>294843.6260407652</v>
      </c>
      <c r="G7" s="4">
        <v>352695.48949360481</v>
      </c>
      <c r="H7" s="5">
        <v>64479822.241962999</v>
      </c>
      <c r="J7" s="8"/>
      <c r="K7" s="8" t="s">
        <v>4</v>
      </c>
      <c r="L7" s="10">
        <v>97.417191305409034</v>
      </c>
      <c r="M7" s="10">
        <v>95.577880389889842</v>
      </c>
      <c r="N7" s="10">
        <v>97.770008255264401</v>
      </c>
      <c r="O7" s="10">
        <v>92.911708179230686</v>
      </c>
      <c r="P7" s="10">
        <v>91.624856683477546</v>
      </c>
      <c r="Q7" s="11">
        <v>96.493710412544459</v>
      </c>
      <c r="S7" s="8"/>
      <c r="T7" s="8" t="s">
        <v>4</v>
      </c>
      <c r="U7" s="4">
        <v>17412795.427430242</v>
      </c>
      <c r="V7" s="4">
        <v>34320578.595434994</v>
      </c>
      <c r="W7" s="4">
        <v>14387178.220831333</v>
      </c>
      <c r="X7" s="4">
        <v>317337.42906975636</v>
      </c>
      <c r="Y7" s="4">
        <v>384934.28776866553</v>
      </c>
      <c r="Z7" s="5">
        <v>66822823.96053499</v>
      </c>
    </row>
    <row r="8" spans="1:26" ht="13" x14ac:dyDescent="0.3">
      <c r="A8" s="8"/>
      <c r="B8" s="8" t="s">
        <v>5</v>
      </c>
      <c r="C8" s="4">
        <v>3103732.7965570763</v>
      </c>
      <c r="D8" s="4">
        <v>19102058.719887</v>
      </c>
      <c r="E8" s="4">
        <v>4373462.7953544911</v>
      </c>
      <c r="F8" s="4">
        <v>53634.320842924091</v>
      </c>
      <c r="G8" s="4">
        <v>110368.34014550807</v>
      </c>
      <c r="H8" s="5">
        <v>26743256.972787</v>
      </c>
      <c r="J8" s="8"/>
      <c r="K8" s="8" t="s">
        <v>5</v>
      </c>
      <c r="L8" s="10">
        <v>98.724543238567691</v>
      </c>
      <c r="M8" s="10">
        <v>97.853503856824943</v>
      </c>
      <c r="N8" s="10">
        <v>99.113953845592121</v>
      </c>
      <c r="O8" s="10">
        <v>93.901653815437896</v>
      </c>
      <c r="P8" s="10">
        <v>92.093631950845662</v>
      </c>
      <c r="Q8" s="11">
        <v>98.124439922766385</v>
      </c>
      <c r="S8" s="8"/>
      <c r="T8" s="8" t="s">
        <v>5</v>
      </c>
      <c r="U8" s="4">
        <v>3143831.0016354406</v>
      </c>
      <c r="V8" s="4">
        <v>19521077.904207002</v>
      </c>
      <c r="W8" s="4">
        <v>4412560.1145604905</v>
      </c>
      <c r="X8" s="4">
        <v>57117.546564559379</v>
      </c>
      <c r="Y8" s="4">
        <v>119843.61763950891</v>
      </c>
      <c r="Z8" s="5">
        <v>27254430.184606999</v>
      </c>
    </row>
    <row r="9" spans="1:26" ht="13" x14ac:dyDescent="0.3">
      <c r="A9" s="8"/>
      <c r="B9" s="8" t="s">
        <v>6</v>
      </c>
      <c r="C9" s="4">
        <v>5106010.6004297165</v>
      </c>
      <c r="D9" s="4">
        <v>40156982.839874998</v>
      </c>
      <c r="E9" s="4">
        <v>8335784.4918654868</v>
      </c>
      <c r="F9" s="4">
        <v>88985.851870282233</v>
      </c>
      <c r="G9" s="4">
        <v>198677.04493451206</v>
      </c>
      <c r="H9" s="5">
        <v>53886440.828974992</v>
      </c>
      <c r="J9" s="8"/>
      <c r="K9" s="8" t="s">
        <v>6</v>
      </c>
      <c r="L9" s="10">
        <v>95.734595335053456</v>
      </c>
      <c r="M9" s="10">
        <v>92.572544713513977</v>
      </c>
      <c r="N9" s="10">
        <v>95.43192168104342</v>
      </c>
      <c r="O9" s="10">
        <v>91.178748364351847</v>
      </c>
      <c r="P9" s="10">
        <v>89.252330779354466</v>
      </c>
      <c r="Q9" s="11">
        <v>93.281694819765477</v>
      </c>
      <c r="S9" s="8"/>
      <c r="T9" s="8" t="s">
        <v>6</v>
      </c>
      <c r="U9" s="4">
        <v>5333506.2237006584</v>
      </c>
      <c r="V9" s="4">
        <v>43378933.747743003</v>
      </c>
      <c r="W9" s="4">
        <v>8734796.853117656</v>
      </c>
      <c r="X9" s="4">
        <v>97594.947799341622</v>
      </c>
      <c r="Y9" s="4">
        <v>222601.51998234351</v>
      </c>
      <c r="Z9" s="5">
        <v>57767433.292342998</v>
      </c>
    </row>
    <row r="10" spans="1:26" ht="13" x14ac:dyDescent="0.3">
      <c r="A10" s="8"/>
      <c r="B10" s="8" t="s">
        <v>8</v>
      </c>
      <c r="C10" s="5">
        <v>33417655.805056386</v>
      </c>
      <c r="D10" s="5">
        <v>143896133.04870901</v>
      </c>
      <c r="E10" s="5">
        <v>35339772.419844121</v>
      </c>
      <c r="F10" s="5">
        <v>576476.65894361713</v>
      </c>
      <c r="G10" s="5">
        <v>873030.448355878</v>
      </c>
      <c r="H10" s="5">
        <v>214103068.380909</v>
      </c>
      <c r="J10" s="8"/>
      <c r="K10" s="8" t="s">
        <v>8</v>
      </c>
      <c r="L10" s="11">
        <v>98.086722950226573</v>
      </c>
      <c r="M10" s="11">
        <v>96.559807338738963</v>
      </c>
      <c r="N10" s="11">
        <v>98.11070589411635</v>
      </c>
      <c r="O10" s="11">
        <v>93.395028737988881</v>
      </c>
      <c r="P10" s="11">
        <v>91.622420256157795</v>
      </c>
      <c r="Q10" s="11">
        <v>97.018506697165179</v>
      </c>
      <c r="S10" s="8"/>
      <c r="T10" s="8" t="s">
        <v>8</v>
      </c>
      <c r="U10" s="5">
        <v>34069499.72425314</v>
      </c>
      <c r="V10" s="5">
        <v>149022804.63745201</v>
      </c>
      <c r="W10" s="5">
        <v>36020301.859802872</v>
      </c>
      <c r="X10" s="5">
        <v>617245.5501468596</v>
      </c>
      <c r="Y10" s="5">
        <v>952856.78539713437</v>
      </c>
      <c r="Z10" s="5">
        <v>220682708.55705199</v>
      </c>
    </row>
    <row r="11" spans="1:26" ht="13" x14ac:dyDescent="0.3">
      <c r="C11" s="2"/>
      <c r="H11" s="3"/>
      <c r="Q11" s="3"/>
      <c r="U11" s="2"/>
      <c r="Z11" s="3"/>
    </row>
    <row r="12" spans="1:26" x14ac:dyDescent="0.25">
      <c r="A12" s="8" t="s">
        <v>12</v>
      </c>
      <c r="B12" s="8"/>
      <c r="C12" s="8" t="s">
        <v>0</v>
      </c>
      <c r="D12" s="8" t="s">
        <v>1</v>
      </c>
      <c r="E12" s="8" t="s">
        <v>2</v>
      </c>
      <c r="F12" s="8" t="s">
        <v>7</v>
      </c>
      <c r="G12" s="8" t="s">
        <v>3</v>
      </c>
      <c r="H12" s="8" t="s">
        <v>8</v>
      </c>
      <c r="J12" s="8" t="s">
        <v>12</v>
      </c>
      <c r="K12" s="8"/>
      <c r="L12" s="8" t="s">
        <v>0</v>
      </c>
      <c r="M12" s="8" t="s">
        <v>1</v>
      </c>
      <c r="N12" s="8" t="s">
        <v>2</v>
      </c>
      <c r="O12" s="8" t="s">
        <v>7</v>
      </c>
      <c r="P12" s="8" t="s">
        <v>3</v>
      </c>
      <c r="Q12" s="8" t="s">
        <v>8</v>
      </c>
      <c r="S12" s="8" t="s">
        <v>12</v>
      </c>
      <c r="T12" s="8"/>
      <c r="U12" s="8" t="s">
        <v>0</v>
      </c>
      <c r="V12" s="8" t="s">
        <v>1</v>
      </c>
      <c r="W12" s="8" t="s">
        <v>2</v>
      </c>
      <c r="X12" s="8" t="s">
        <v>7</v>
      </c>
      <c r="Y12" s="8" t="s">
        <v>3</v>
      </c>
      <c r="Z12" s="8" t="s">
        <v>8</v>
      </c>
    </row>
    <row r="13" spans="1:26" ht="13" x14ac:dyDescent="0.3">
      <c r="A13" s="8" t="s">
        <v>9</v>
      </c>
      <c r="B13" s="8" t="s">
        <v>36</v>
      </c>
      <c r="C13" s="4">
        <v>733482.0414628596</v>
      </c>
      <c r="D13" s="4">
        <v>4012474.0585440006</v>
      </c>
      <c r="E13" s="4">
        <v>636805.41746838647</v>
      </c>
      <c r="F13" s="4">
        <v>6467.0516371402882</v>
      </c>
      <c r="G13" s="4">
        <v>9537.6835316134639</v>
      </c>
      <c r="H13" s="5">
        <v>5398766.2526439996</v>
      </c>
      <c r="J13" s="8" t="s">
        <v>9</v>
      </c>
      <c r="K13" s="8" t="s">
        <v>36</v>
      </c>
      <c r="L13" s="10">
        <v>99.254286836899254</v>
      </c>
      <c r="M13" s="10">
        <v>100.03421791944855</v>
      </c>
      <c r="N13" s="10">
        <v>99.587952693712552</v>
      </c>
      <c r="O13" s="10">
        <v>96.93246706147643</v>
      </c>
      <c r="P13" s="10">
        <v>94.808948147830193</v>
      </c>
      <c r="Q13" s="11">
        <v>99.861273594986002</v>
      </c>
      <c r="S13" s="8" t="s">
        <v>9</v>
      </c>
      <c r="T13" s="8" t="s">
        <v>36</v>
      </c>
      <c r="U13" s="4">
        <v>738992.80810728343</v>
      </c>
      <c r="V13" s="4">
        <v>4011101.5430490002</v>
      </c>
      <c r="W13" s="4">
        <v>639440.21364402538</v>
      </c>
      <c r="X13" s="4">
        <v>6671.7084927166461</v>
      </c>
      <c r="Y13" s="4">
        <v>10059.898055974523</v>
      </c>
      <c r="Z13" s="5">
        <v>5406266.1713490002</v>
      </c>
    </row>
    <row r="14" spans="1:26" ht="13" x14ac:dyDescent="0.3">
      <c r="A14" s="8"/>
      <c r="B14" s="8" t="s">
        <v>37</v>
      </c>
      <c r="C14" s="4">
        <v>454167.50112986169</v>
      </c>
      <c r="D14" s="4">
        <v>2404170.1771500004</v>
      </c>
      <c r="E14" s="4">
        <v>362270.57205279142</v>
      </c>
      <c r="F14" s="4">
        <v>3996.4141701383905</v>
      </c>
      <c r="G14" s="4">
        <v>5721.785147208715</v>
      </c>
      <c r="H14" s="5">
        <v>3230326.4496500003</v>
      </c>
      <c r="J14" s="8"/>
      <c r="K14" s="8" t="s">
        <v>37</v>
      </c>
      <c r="L14" s="10">
        <v>99.685339219719395</v>
      </c>
      <c r="M14" s="10">
        <v>100.04816782911365</v>
      </c>
      <c r="N14" s="10">
        <v>99.682654781625061</v>
      </c>
      <c r="O14" s="10">
        <v>97.847932730671687</v>
      </c>
      <c r="P14" s="10">
        <v>95.161279791177947</v>
      </c>
      <c r="Q14" s="11">
        <v>99.94405359272983</v>
      </c>
      <c r="S14" s="8"/>
      <c r="T14" s="8" t="s">
        <v>37</v>
      </c>
      <c r="U14" s="4">
        <v>455601.09910326707</v>
      </c>
      <c r="V14" s="4">
        <v>2403012.6981000002</v>
      </c>
      <c r="W14" s="4">
        <v>363423.88035954512</v>
      </c>
      <c r="X14" s="4">
        <v>4084.3112967328575</v>
      </c>
      <c r="Y14" s="4">
        <v>6012.7240404549084</v>
      </c>
      <c r="Z14" s="5">
        <v>3232134.7128999997</v>
      </c>
    </row>
    <row r="15" spans="1:26" ht="13" x14ac:dyDescent="0.3">
      <c r="A15" s="8"/>
      <c r="B15" s="8" t="s">
        <v>38</v>
      </c>
      <c r="C15" s="4">
        <v>1025779.8651337011</v>
      </c>
      <c r="D15" s="4">
        <v>4219830.1634999998</v>
      </c>
      <c r="E15" s="4">
        <v>992551.18136006256</v>
      </c>
      <c r="F15" s="4">
        <v>6833.6615662986997</v>
      </c>
      <c r="G15" s="4">
        <v>11448.510639937813</v>
      </c>
      <c r="H15" s="5">
        <v>6256443.3821999989</v>
      </c>
      <c r="J15" s="8"/>
      <c r="K15" s="8" t="s">
        <v>38</v>
      </c>
      <c r="L15" s="10">
        <v>99.589598246543943</v>
      </c>
      <c r="M15" s="10">
        <v>99.929027253096606</v>
      </c>
      <c r="N15" s="10">
        <v>99.439321898399456</v>
      </c>
      <c r="O15" s="10">
        <v>97.18066162016747</v>
      </c>
      <c r="P15" s="10">
        <v>93.574245963714986</v>
      </c>
      <c r="Q15" s="11">
        <v>99.779832610441474</v>
      </c>
      <c r="S15" s="8"/>
      <c r="T15" s="8" t="s">
        <v>38</v>
      </c>
      <c r="U15" s="4">
        <v>1030007.0320539713</v>
      </c>
      <c r="V15" s="4">
        <v>4222827.2199750002</v>
      </c>
      <c r="W15" s="4">
        <v>998147.57624170638</v>
      </c>
      <c r="X15" s="4">
        <v>7031.9150460286028</v>
      </c>
      <c r="Y15" s="4">
        <v>12234.681158293457</v>
      </c>
      <c r="Z15" s="5">
        <v>6270248.4244750002</v>
      </c>
    </row>
    <row r="16" spans="1:26" ht="13" x14ac:dyDescent="0.3">
      <c r="A16" s="8"/>
      <c r="B16" s="8" t="s">
        <v>39</v>
      </c>
      <c r="C16" s="4">
        <v>2519863.0259492514</v>
      </c>
      <c r="D16" s="4">
        <v>14635306.624323003</v>
      </c>
      <c r="E16" s="4">
        <v>3151906.3498870758</v>
      </c>
      <c r="F16" s="4">
        <v>15238.220050748347</v>
      </c>
      <c r="G16" s="4">
        <v>34830.162212924814</v>
      </c>
      <c r="H16" s="5">
        <v>20357144.382423002</v>
      </c>
      <c r="J16" s="8"/>
      <c r="K16" s="8" t="s">
        <v>39</v>
      </c>
      <c r="L16" s="10">
        <v>99.525788145069811</v>
      </c>
      <c r="M16" s="10">
        <v>99.916341166918784</v>
      </c>
      <c r="N16" s="10">
        <v>99.691534698738351</v>
      </c>
      <c r="O16" s="10">
        <v>96.965624846419686</v>
      </c>
      <c r="P16" s="10">
        <v>94.112060428693596</v>
      </c>
      <c r="Q16" s="11">
        <v>99.820195664937955</v>
      </c>
      <c r="S16" s="8"/>
      <c r="T16" s="8" t="s">
        <v>39</v>
      </c>
      <c r="U16" s="4">
        <v>2531869.4510374269</v>
      </c>
      <c r="V16" s="4">
        <v>14647560.602598</v>
      </c>
      <c r="W16" s="4">
        <v>3161658.9707560847</v>
      </c>
      <c r="X16" s="4">
        <v>15715.07436257293</v>
      </c>
      <c r="Y16" s="4">
        <v>37009.244143915836</v>
      </c>
      <c r="Z16" s="5">
        <v>20393813.342897996</v>
      </c>
    </row>
    <row r="17" spans="1:26" ht="13" x14ac:dyDescent="0.3">
      <c r="A17" s="8"/>
      <c r="B17" s="8" t="s">
        <v>4</v>
      </c>
      <c r="C17" s="4">
        <v>15188411.029124197</v>
      </c>
      <c r="D17" s="4">
        <v>23337654.740498994</v>
      </c>
      <c r="E17" s="4">
        <v>12294438.584251268</v>
      </c>
      <c r="F17" s="4">
        <v>120051.15107580558</v>
      </c>
      <c r="G17" s="4">
        <v>151283.46644873469</v>
      </c>
      <c r="H17" s="5">
        <v>51091838.971398994</v>
      </c>
      <c r="J17" s="8"/>
      <c r="K17" s="8" t="s">
        <v>4</v>
      </c>
      <c r="L17" s="10">
        <v>99.242252508099867</v>
      </c>
      <c r="M17" s="10">
        <v>99.120879250354861</v>
      </c>
      <c r="N17" s="10">
        <v>99.504932214774669</v>
      </c>
      <c r="O17" s="10">
        <v>97.973946635178891</v>
      </c>
      <c r="P17" s="10">
        <v>94.80428432941909</v>
      </c>
      <c r="Q17" s="11">
        <v>99.233012860482873</v>
      </c>
      <c r="S17" s="8"/>
      <c r="T17" s="8" t="s">
        <v>4</v>
      </c>
      <c r="U17" s="4">
        <v>15304379.581554299</v>
      </c>
      <c r="V17" s="4">
        <v>23544640.561100997</v>
      </c>
      <c r="W17" s="4">
        <v>12355607.215242913</v>
      </c>
      <c r="X17" s="4">
        <v>122533.75024570008</v>
      </c>
      <c r="Y17" s="4">
        <v>159574.50395708467</v>
      </c>
      <c r="Z17" s="5">
        <v>51486735.612100996</v>
      </c>
    </row>
    <row r="18" spans="1:26" ht="13" x14ac:dyDescent="0.3">
      <c r="A18" s="8"/>
      <c r="B18" s="8" t="s">
        <v>5</v>
      </c>
      <c r="C18" s="4">
        <v>1190289.6309622184</v>
      </c>
      <c r="D18" s="4">
        <v>6394703.7842160016</v>
      </c>
      <c r="E18" s="4">
        <v>1783707.8984553784</v>
      </c>
      <c r="F18" s="4">
        <v>8091.2460377815823</v>
      </c>
      <c r="G18" s="4">
        <v>20736.943744621185</v>
      </c>
      <c r="H18" s="5">
        <v>9397529.5034159999</v>
      </c>
      <c r="J18" s="8"/>
      <c r="K18" s="8" t="s">
        <v>5</v>
      </c>
      <c r="L18" s="10">
        <v>99.504824410005241</v>
      </c>
      <c r="M18" s="10">
        <v>99.590216079990725</v>
      </c>
      <c r="N18" s="10">
        <v>99.413844295898997</v>
      </c>
      <c r="O18" s="10">
        <v>96.701979647568166</v>
      </c>
      <c r="P18" s="10">
        <v>93.720960203328914</v>
      </c>
      <c r="Q18" s="11">
        <v>99.529568803539661</v>
      </c>
      <c r="S18" s="8"/>
      <c r="T18" s="8" t="s">
        <v>5</v>
      </c>
      <c r="U18" s="4">
        <v>1196212.9856716117</v>
      </c>
      <c r="V18" s="4">
        <v>6421016.0755950008</v>
      </c>
      <c r="W18" s="4">
        <v>1794224.8497566245</v>
      </c>
      <c r="X18" s="4">
        <v>8367.1979283880755</v>
      </c>
      <c r="Y18" s="4">
        <v>22126.260443375846</v>
      </c>
      <c r="Z18" s="5">
        <v>9441947.3693950009</v>
      </c>
    </row>
    <row r="19" spans="1:26" ht="13" x14ac:dyDescent="0.3">
      <c r="A19" s="8"/>
      <c r="B19" s="8" t="s">
        <v>6</v>
      </c>
      <c r="C19" s="4">
        <v>5187274.4202709822</v>
      </c>
      <c r="D19" s="4">
        <v>39830115.700847998</v>
      </c>
      <c r="E19" s="4">
        <v>8979027.6264808513</v>
      </c>
      <c r="F19" s="4">
        <v>38290.787029017774</v>
      </c>
      <c r="G19" s="4">
        <v>102657.95561914753</v>
      </c>
      <c r="H19" s="5">
        <v>54137366.490247995</v>
      </c>
      <c r="J19" s="8"/>
      <c r="K19" s="8" t="s">
        <v>6</v>
      </c>
      <c r="L19" s="10">
        <v>98.364398021760763</v>
      </c>
      <c r="M19" s="10">
        <v>97.248771324900034</v>
      </c>
      <c r="N19" s="10">
        <v>97.889366998516607</v>
      </c>
      <c r="O19" s="10">
        <v>97.292468720970433</v>
      </c>
      <c r="P19" s="10">
        <v>93.310498578828273</v>
      </c>
      <c r="Q19" s="11">
        <v>97.45268082605881</v>
      </c>
      <c r="S19" s="8"/>
      <c r="T19" s="8" t="s">
        <v>6</v>
      </c>
      <c r="U19" s="4">
        <v>5273528.3543578666</v>
      </c>
      <c r="V19" s="4">
        <v>40956934.630854003</v>
      </c>
      <c r="W19" s="4">
        <v>9172628.1431740355</v>
      </c>
      <c r="X19" s="4">
        <v>39356.373142132608</v>
      </c>
      <c r="Y19" s="4">
        <v>110017.58342596634</v>
      </c>
      <c r="Z19" s="5">
        <v>55552465.084954008</v>
      </c>
    </row>
    <row r="20" spans="1:26" ht="13" x14ac:dyDescent="0.3">
      <c r="A20" s="8"/>
      <c r="B20" s="8" t="s">
        <v>8</v>
      </c>
      <c r="C20" s="5">
        <v>26299267.514033072</v>
      </c>
      <c r="D20" s="5">
        <v>94834255.249080002</v>
      </c>
      <c r="E20" s="5">
        <v>28200707.629955813</v>
      </c>
      <c r="F20" s="5">
        <v>198968.53156693067</v>
      </c>
      <c r="G20" s="5">
        <v>336216.50734418823</v>
      </c>
      <c r="H20" s="5">
        <v>149869415.43197998</v>
      </c>
      <c r="J20" s="8"/>
      <c r="K20" s="8" t="s">
        <v>8</v>
      </c>
      <c r="L20" s="11">
        <v>99.128086535526919</v>
      </c>
      <c r="M20" s="11">
        <v>98.573038603853377</v>
      </c>
      <c r="N20" s="11">
        <v>99.00150285169795</v>
      </c>
      <c r="O20" s="11">
        <v>97.648316070528992</v>
      </c>
      <c r="P20" s="11">
        <v>94.169088747542744</v>
      </c>
      <c r="Q20" s="11">
        <v>98.738865627826243</v>
      </c>
      <c r="S20" s="8"/>
      <c r="T20" s="8" t="s">
        <v>8</v>
      </c>
      <c r="U20" s="5">
        <v>26530591.311885729</v>
      </c>
      <c r="V20" s="5">
        <v>96207093.331272006</v>
      </c>
      <c r="W20" s="5">
        <v>28485130.849174932</v>
      </c>
      <c r="X20" s="5">
        <v>203760.3305142718</v>
      </c>
      <c r="Y20" s="5">
        <v>357034.89522506559</v>
      </c>
      <c r="Z20" s="5">
        <v>151783610.718072</v>
      </c>
    </row>
    <row r="21" spans="1:26" ht="13" x14ac:dyDescent="0.3">
      <c r="C21" s="2"/>
      <c r="H21" s="3"/>
      <c r="Q21" s="3"/>
      <c r="U21" s="2"/>
      <c r="Z21" s="3"/>
    </row>
    <row r="22" spans="1:26" x14ac:dyDescent="0.25">
      <c r="A22" s="8" t="s">
        <v>12</v>
      </c>
      <c r="B22" s="8"/>
      <c r="C22" s="8" t="s">
        <v>0</v>
      </c>
      <c r="D22" s="8" t="s">
        <v>1</v>
      </c>
      <c r="E22" s="8" t="s">
        <v>2</v>
      </c>
      <c r="F22" s="8" t="s">
        <v>7</v>
      </c>
      <c r="G22" s="8" t="s">
        <v>3</v>
      </c>
      <c r="H22" s="8" t="s">
        <v>8</v>
      </c>
      <c r="J22" s="8" t="s">
        <v>12</v>
      </c>
      <c r="K22" s="8"/>
      <c r="L22" s="8" t="s">
        <v>0</v>
      </c>
      <c r="M22" s="8" t="s">
        <v>1</v>
      </c>
      <c r="N22" s="8" t="s">
        <v>2</v>
      </c>
      <c r="O22" s="8" t="s">
        <v>7</v>
      </c>
      <c r="P22" s="8" t="s">
        <v>3</v>
      </c>
      <c r="Q22" s="8" t="s">
        <v>8</v>
      </c>
      <c r="S22" s="8" t="s">
        <v>12</v>
      </c>
      <c r="T22" s="8"/>
      <c r="U22" s="8" t="s">
        <v>0</v>
      </c>
      <c r="V22" s="8" t="s">
        <v>1</v>
      </c>
      <c r="W22" s="8" t="s">
        <v>2</v>
      </c>
      <c r="X22" s="8" t="s">
        <v>7</v>
      </c>
      <c r="Y22" s="8" t="s">
        <v>3</v>
      </c>
      <c r="Z22" s="8" t="s">
        <v>8</v>
      </c>
    </row>
    <row r="23" spans="1:26" ht="13" x14ac:dyDescent="0.3">
      <c r="A23" s="8" t="s">
        <v>8</v>
      </c>
      <c r="B23" s="8" t="s">
        <v>36</v>
      </c>
      <c r="C23" s="4">
        <v>2893839.0229382999</v>
      </c>
      <c r="D23" s="4">
        <v>18469488.484881002</v>
      </c>
      <c r="E23" s="4">
        <v>2662435.1904632896</v>
      </c>
      <c r="F23" s="4">
        <v>43824.848061700235</v>
      </c>
      <c r="G23" s="4">
        <v>62651.285736710313</v>
      </c>
      <c r="H23" s="5">
        <v>24132238.832081001</v>
      </c>
      <c r="J23" s="8" t="s">
        <v>8</v>
      </c>
      <c r="K23" s="8" t="s">
        <v>36</v>
      </c>
      <c r="L23" s="10">
        <v>100.56789713802752</v>
      </c>
      <c r="M23" s="10">
        <v>100.0024202300331</v>
      </c>
      <c r="N23" s="10">
        <v>100.55796636655374</v>
      </c>
      <c r="O23" s="10">
        <v>96.178937839895468</v>
      </c>
      <c r="P23" s="10">
        <v>94.44254963902911</v>
      </c>
      <c r="Q23" s="11">
        <v>100.10841021686619</v>
      </c>
      <c r="S23" s="8" t="s">
        <v>8</v>
      </c>
      <c r="T23" s="8" t="s">
        <v>36</v>
      </c>
      <c r="U23" s="4">
        <v>2877497.7953119185</v>
      </c>
      <c r="V23" s="4">
        <v>18469041.491591997</v>
      </c>
      <c r="W23" s="4">
        <v>2647662.1262985622</v>
      </c>
      <c r="X23" s="4">
        <v>45565.951388081856</v>
      </c>
      <c r="Y23" s="4">
        <v>66337.98640143784</v>
      </c>
      <c r="Z23" s="5">
        <v>24106105.350992002</v>
      </c>
    </row>
    <row r="24" spans="1:26" ht="13" x14ac:dyDescent="0.3">
      <c r="A24" s="8"/>
      <c r="B24" s="8" t="s">
        <v>37</v>
      </c>
      <c r="C24" s="4">
        <v>1152574.6385151453</v>
      </c>
      <c r="D24" s="4">
        <v>6702935.2068000007</v>
      </c>
      <c r="E24" s="4">
        <v>944997.23550004349</v>
      </c>
      <c r="F24" s="4">
        <v>14959.214784854814</v>
      </c>
      <c r="G24" s="4">
        <v>19970.290899956726</v>
      </c>
      <c r="H24" s="5">
        <v>8835436.5865000002</v>
      </c>
      <c r="J24" s="8"/>
      <c r="K24" s="8" t="s">
        <v>37</v>
      </c>
      <c r="L24" s="10">
        <v>100.40219326692343</v>
      </c>
      <c r="M24" s="10">
        <v>100.01326022357411</v>
      </c>
      <c r="N24" s="10">
        <v>100.58161778207652</v>
      </c>
      <c r="O24" s="10">
        <v>96.389812947545778</v>
      </c>
      <c r="P24" s="10">
        <v>94.594340811248586</v>
      </c>
      <c r="Q24" s="11">
        <v>100.10501392308191</v>
      </c>
      <c r="S24" s="8"/>
      <c r="T24" s="8" t="s">
        <v>37</v>
      </c>
      <c r="U24" s="4">
        <v>1147957.6302192695</v>
      </c>
      <c r="V24" s="4">
        <v>6702046.5004500002</v>
      </c>
      <c r="W24" s="4">
        <v>939532.74598098616</v>
      </c>
      <c r="X24" s="4">
        <v>15519.497680730479</v>
      </c>
      <c r="Y24" s="4">
        <v>21111.507019013952</v>
      </c>
      <c r="Z24" s="5">
        <v>8826167.8813499995</v>
      </c>
    </row>
    <row r="25" spans="1:26" ht="13" x14ac:dyDescent="0.3">
      <c r="A25" s="8"/>
      <c r="B25" s="8" t="s">
        <v>38</v>
      </c>
      <c r="C25" s="4">
        <v>2348804.2226564954</v>
      </c>
      <c r="D25" s="4">
        <v>10513494.843600001</v>
      </c>
      <c r="E25" s="4">
        <v>2194684.731971439</v>
      </c>
      <c r="F25" s="4">
        <v>29394.099043504404</v>
      </c>
      <c r="G25" s="4">
        <v>40688.789328561361</v>
      </c>
      <c r="H25" s="5">
        <v>15127066.686599998</v>
      </c>
      <c r="J25" s="8"/>
      <c r="K25" s="8" t="s">
        <v>38</v>
      </c>
      <c r="L25" s="10">
        <v>100.26589076627258</v>
      </c>
      <c r="M25" s="10">
        <v>100.0584704192952</v>
      </c>
      <c r="N25" s="10">
        <v>100.52454664017283</v>
      </c>
      <c r="O25" s="10">
        <v>96.239967089482192</v>
      </c>
      <c r="P25" s="10">
        <v>93.755546519820314</v>
      </c>
      <c r="Q25" s="11">
        <v>100.13216322331067</v>
      </c>
      <c r="S25" s="8"/>
      <c r="T25" s="8" t="s">
        <v>38</v>
      </c>
      <c r="U25" s="4">
        <v>2342575.5306275957</v>
      </c>
      <c r="V25" s="4">
        <v>10507351.151325</v>
      </c>
      <c r="W25" s="4">
        <v>2183232.6584145692</v>
      </c>
      <c r="X25" s="4">
        <v>30542.507372404129</v>
      </c>
      <c r="Y25" s="4">
        <v>43398.807685430729</v>
      </c>
      <c r="Z25" s="5">
        <v>15107100.655425001</v>
      </c>
    </row>
    <row r="26" spans="1:26" ht="13" x14ac:dyDescent="0.3">
      <c r="A26" s="8"/>
      <c r="B26" s="8" t="s">
        <v>39</v>
      </c>
      <c r="C26" s="4">
        <v>6582930.7244760878</v>
      </c>
      <c r="D26" s="4">
        <v>41420072.418120004</v>
      </c>
      <c r="E26" s="4">
        <v>7905596.1612512916</v>
      </c>
      <c r="F26" s="4">
        <v>83370.045723911884</v>
      </c>
      <c r="G26" s="4">
        <v>149517.34934870939</v>
      </c>
      <c r="H26" s="5">
        <v>56141486.698920012</v>
      </c>
      <c r="J26" s="8"/>
      <c r="K26" s="8" t="s">
        <v>39</v>
      </c>
      <c r="L26" s="10">
        <v>100.2302780819313</v>
      </c>
      <c r="M26" s="10">
        <v>100.02848490317426</v>
      </c>
      <c r="N26" s="10">
        <v>100.35016940084401</v>
      </c>
      <c r="O26" s="10">
        <v>95.749850846864632</v>
      </c>
      <c r="P26" s="10">
        <v>93.480122904317568</v>
      </c>
      <c r="Q26" s="11">
        <v>100.07197150926588</v>
      </c>
      <c r="S26" s="8"/>
      <c r="T26" s="8" t="s">
        <v>39</v>
      </c>
      <c r="U26" s="4">
        <v>6567806.5056299642</v>
      </c>
      <c r="V26" s="4">
        <v>41408277.310422003</v>
      </c>
      <c r="W26" s="4">
        <v>7878009.781600629</v>
      </c>
      <c r="X26" s="4">
        <v>87070.679470036877</v>
      </c>
      <c r="Y26" s="4">
        <v>159945.60629937256</v>
      </c>
      <c r="Z26" s="5">
        <v>56101109.883422002</v>
      </c>
    </row>
    <row r="27" spans="1:26" ht="13" x14ac:dyDescent="0.3">
      <c r="A27" s="8"/>
      <c r="B27" s="8" t="s">
        <v>4</v>
      </c>
      <c r="C27" s="4">
        <v>32151467.262283433</v>
      </c>
      <c r="D27" s="4">
        <v>56140536.299561992</v>
      </c>
      <c r="E27" s="4">
        <v>26360783.918457665</v>
      </c>
      <c r="F27" s="4">
        <v>414894.7771165708</v>
      </c>
      <c r="G27" s="4">
        <v>503978.9559423395</v>
      </c>
      <c r="H27" s="5">
        <v>115571661.21336199</v>
      </c>
      <c r="J27" s="8"/>
      <c r="K27" s="8" t="s">
        <v>4</v>
      </c>
      <c r="L27" s="10">
        <v>98.270915057471314</v>
      </c>
      <c r="M27" s="10">
        <v>97.019482718438482</v>
      </c>
      <c r="N27" s="10">
        <v>98.571571691626076</v>
      </c>
      <c r="O27" s="10">
        <v>94.321882548032633</v>
      </c>
      <c r="P27" s="10">
        <v>92.556624172227487</v>
      </c>
      <c r="Q27" s="11">
        <v>97.685818145918248</v>
      </c>
      <c r="S27" s="8"/>
      <c r="T27" s="8" t="s">
        <v>4</v>
      </c>
      <c r="U27" s="4">
        <v>32717175.008984543</v>
      </c>
      <c r="V27" s="4">
        <v>57865219.156535991</v>
      </c>
      <c r="W27" s="4">
        <v>26742785.436074246</v>
      </c>
      <c r="X27" s="4">
        <v>439871.17931545642</v>
      </c>
      <c r="Y27" s="4">
        <v>544508.7917257502</v>
      </c>
      <c r="Z27" s="5">
        <v>118309559.57263598</v>
      </c>
    </row>
    <row r="28" spans="1:26" ht="13" x14ac:dyDescent="0.3">
      <c r="A28" s="8"/>
      <c r="B28" s="8" t="s">
        <v>5</v>
      </c>
      <c r="C28" s="4">
        <v>4294022.4275192944</v>
      </c>
      <c r="D28" s="4">
        <v>25496762.504103001</v>
      </c>
      <c r="E28" s="4">
        <v>6157170.6938098697</v>
      </c>
      <c r="F28" s="4">
        <v>61725.566880705672</v>
      </c>
      <c r="G28" s="4">
        <v>131105.28389012927</v>
      </c>
      <c r="H28" s="5">
        <v>36140786.476203002</v>
      </c>
      <c r="J28" s="8"/>
      <c r="K28" s="8" t="s">
        <v>5</v>
      </c>
      <c r="L28" s="10">
        <v>98.939606144030961</v>
      </c>
      <c r="M28" s="10">
        <v>98.28336341682467</v>
      </c>
      <c r="N28" s="10">
        <v>99.200644604372826</v>
      </c>
      <c r="O28" s="10">
        <v>94.259460518095722</v>
      </c>
      <c r="P28" s="10">
        <v>92.347253981289938</v>
      </c>
      <c r="Q28" s="11">
        <v>98.485978413042545</v>
      </c>
      <c r="S28" s="8"/>
      <c r="T28" s="8" t="s">
        <v>5</v>
      </c>
      <c r="U28" s="4">
        <v>4340043.9873070521</v>
      </c>
      <c r="V28" s="4">
        <v>25942093.979802005</v>
      </c>
      <c r="W28" s="4">
        <v>6206784.964317115</v>
      </c>
      <c r="X28" s="4">
        <v>65484.744492947459</v>
      </c>
      <c r="Y28" s="4">
        <v>141969.87808288477</v>
      </c>
      <c r="Z28" s="5">
        <v>36696377.554002002</v>
      </c>
    </row>
    <row r="29" spans="1:26" ht="13" x14ac:dyDescent="0.3">
      <c r="A29" s="8"/>
      <c r="B29" s="8" t="s">
        <v>6</v>
      </c>
      <c r="C29" s="4">
        <v>10293285.020700699</v>
      </c>
      <c r="D29" s="4">
        <v>79987098.540722996</v>
      </c>
      <c r="E29" s="4">
        <v>17314812.118346337</v>
      </c>
      <c r="F29" s="4">
        <v>127276.63889930001</v>
      </c>
      <c r="G29" s="4">
        <v>301335.00055365957</v>
      </c>
      <c r="H29" s="5">
        <v>108023807.31922299</v>
      </c>
      <c r="J29" s="8"/>
      <c r="K29" s="8" t="s">
        <v>6</v>
      </c>
      <c r="L29" s="10">
        <v>97.042061520127007</v>
      </c>
      <c r="M29" s="10">
        <v>94.84351092663006</v>
      </c>
      <c r="N29" s="10">
        <v>96.690686248480333</v>
      </c>
      <c r="O29" s="10">
        <v>92.935678184288079</v>
      </c>
      <c r="P29" s="10">
        <v>90.594616324172108</v>
      </c>
      <c r="Q29" s="11">
        <v>95.326424455093701</v>
      </c>
      <c r="S29" s="8"/>
      <c r="T29" s="8" t="s">
        <v>6</v>
      </c>
      <c r="U29" s="4">
        <v>10607034.578058526</v>
      </c>
      <c r="V29" s="4">
        <v>84335868.378597006</v>
      </c>
      <c r="W29" s="4">
        <v>17907424.99629169</v>
      </c>
      <c r="X29" s="4">
        <v>136951.32094147423</v>
      </c>
      <c r="Y29" s="4">
        <v>332619.10340830986</v>
      </c>
      <c r="Z29" s="5">
        <v>113319898.37729701</v>
      </c>
    </row>
    <row r="30" spans="1:26" ht="13" x14ac:dyDescent="0.3">
      <c r="A30" s="8"/>
      <c r="B30" s="8" t="s">
        <v>8</v>
      </c>
      <c r="C30" s="5">
        <v>59716923.319089457</v>
      </c>
      <c r="D30" s="5">
        <v>238730388.29778901</v>
      </c>
      <c r="E30" s="5">
        <v>63540480.049799934</v>
      </c>
      <c r="F30" s="5">
        <v>775445.19051054784</v>
      </c>
      <c r="G30" s="5">
        <v>1209246.9557000662</v>
      </c>
      <c r="H30" s="5">
        <v>363972483.81288898</v>
      </c>
      <c r="J30" s="8"/>
      <c r="K30" s="8" t="s">
        <v>8</v>
      </c>
      <c r="L30" s="11">
        <v>98.542629718950863</v>
      </c>
      <c r="M30" s="11">
        <v>97.349625912349424</v>
      </c>
      <c r="N30" s="11">
        <v>98.504075364424963</v>
      </c>
      <c r="O30" s="11">
        <v>94.450625601622392</v>
      </c>
      <c r="P30" s="11">
        <v>92.316561253803258</v>
      </c>
      <c r="Q30" s="11">
        <v>97.719569522751684</v>
      </c>
      <c r="S30" s="8"/>
      <c r="T30" s="8" t="s">
        <v>8</v>
      </c>
      <c r="U30" s="5">
        <v>60600091.03613887</v>
      </c>
      <c r="V30" s="5">
        <v>245229897.96872401</v>
      </c>
      <c r="W30" s="5">
        <v>64505432.708977804</v>
      </c>
      <c r="X30" s="5">
        <v>821005.88066113135</v>
      </c>
      <c r="Y30" s="5">
        <v>1309891.6806222</v>
      </c>
      <c r="Z30" s="5">
        <v>372466319.27512395</v>
      </c>
    </row>
    <row r="32" spans="1:26" ht="13" x14ac:dyDescent="0.3">
      <c r="C32" s="2" t="s">
        <v>47</v>
      </c>
      <c r="L32" s="2" t="s">
        <v>48</v>
      </c>
      <c r="Q32" s="1"/>
      <c r="U32" s="2" t="s">
        <v>47</v>
      </c>
      <c r="Z32" s="1"/>
    </row>
    <row r="33" spans="1:26" x14ac:dyDescent="0.25">
      <c r="A33" s="8" t="s">
        <v>24</v>
      </c>
      <c r="B33" s="8"/>
      <c r="C33" s="8" t="s">
        <v>0</v>
      </c>
      <c r="D33" s="8" t="s">
        <v>1</v>
      </c>
      <c r="E33" s="8" t="s">
        <v>2</v>
      </c>
      <c r="F33" s="8" t="s">
        <v>7</v>
      </c>
      <c r="G33" s="8" t="s">
        <v>3</v>
      </c>
      <c r="H33" s="8" t="s">
        <v>8</v>
      </c>
      <c r="J33" s="8" t="s">
        <v>24</v>
      </c>
      <c r="K33" s="8"/>
      <c r="L33" s="8" t="s">
        <v>0</v>
      </c>
      <c r="M33" s="8" t="s">
        <v>1</v>
      </c>
      <c r="N33" s="8" t="s">
        <v>2</v>
      </c>
      <c r="O33" s="8" t="s">
        <v>7</v>
      </c>
      <c r="P33" s="8" t="s">
        <v>3</v>
      </c>
      <c r="Q33" s="8" t="s">
        <v>8</v>
      </c>
      <c r="S33" s="8" t="s">
        <v>24</v>
      </c>
      <c r="T33" s="8"/>
      <c r="U33" s="8" t="s">
        <v>0</v>
      </c>
      <c r="V33" s="8" t="s">
        <v>1</v>
      </c>
      <c r="W33" s="8" t="s">
        <v>2</v>
      </c>
      <c r="X33" s="8" t="s">
        <v>7</v>
      </c>
      <c r="Y33" s="8" t="s">
        <v>3</v>
      </c>
      <c r="Z33" s="8" t="s">
        <v>8</v>
      </c>
    </row>
    <row r="34" spans="1:26" ht="13" x14ac:dyDescent="0.3">
      <c r="A34" s="8" t="s">
        <v>10</v>
      </c>
      <c r="B34" s="8" t="s">
        <v>36</v>
      </c>
      <c r="C34" s="4">
        <v>693519.67814132397</v>
      </c>
      <c r="D34" s="4">
        <v>4621478.405247</v>
      </c>
      <c r="E34" s="4">
        <v>618048.97485155624</v>
      </c>
      <c r="F34" s="4">
        <v>12261.007158676115</v>
      </c>
      <c r="G34" s="4">
        <v>20340.841148443647</v>
      </c>
      <c r="H34" s="5">
        <v>5965648.9065469997</v>
      </c>
      <c r="J34" s="8" t="s">
        <v>10</v>
      </c>
      <c r="K34" s="8" t="s">
        <v>36</v>
      </c>
      <c r="L34" s="10">
        <v>101.26259407306142</v>
      </c>
      <c r="M34" s="10">
        <v>99.984414165420688</v>
      </c>
      <c r="N34" s="10">
        <v>100.69083525997145</v>
      </c>
      <c r="O34" s="10">
        <v>96.429296836696295</v>
      </c>
      <c r="P34" s="10">
        <v>94.848575946874007</v>
      </c>
      <c r="Q34" s="11">
        <v>100.17814132929178</v>
      </c>
      <c r="S34" s="8" t="s">
        <v>10</v>
      </c>
      <c r="T34" s="8" t="s">
        <v>36</v>
      </c>
      <c r="U34" s="4">
        <v>684872.51831702678</v>
      </c>
      <c r="V34" s="4">
        <v>4622198.8135080002</v>
      </c>
      <c r="W34" s="4">
        <v>613808.56882935693</v>
      </c>
      <c r="X34" s="4">
        <v>12715.02288297323</v>
      </c>
      <c r="Y34" s="4">
        <v>21445.594670643059</v>
      </c>
      <c r="Z34" s="5">
        <v>5955040.5182079999</v>
      </c>
    </row>
    <row r="35" spans="1:26" ht="13" x14ac:dyDescent="0.3">
      <c r="A35" s="8"/>
      <c r="B35" s="8" t="s">
        <v>37</v>
      </c>
      <c r="C35" s="4">
        <v>265835.74247850507</v>
      </c>
      <c r="D35" s="4">
        <v>1565746.2670499999</v>
      </c>
      <c r="E35" s="4">
        <v>199429.82464233076</v>
      </c>
      <c r="F35" s="4">
        <v>4446.8748214949437</v>
      </c>
      <c r="G35" s="4">
        <v>5757.7488576692631</v>
      </c>
      <c r="H35" s="5">
        <v>2041216.4578499999</v>
      </c>
      <c r="J35" s="8"/>
      <c r="K35" s="8" t="s">
        <v>37</v>
      </c>
      <c r="L35" s="10">
        <v>100.44828736677312</v>
      </c>
      <c r="M35" s="10">
        <v>99.973284097784301</v>
      </c>
      <c r="N35" s="10">
        <v>100.57393856343519</v>
      </c>
      <c r="O35" s="10">
        <v>95.819191751906146</v>
      </c>
      <c r="P35" s="10">
        <v>93.912308136295536</v>
      </c>
      <c r="Q35" s="11">
        <v>100.06563064014431</v>
      </c>
      <c r="S35" s="8"/>
      <c r="T35" s="8" t="s">
        <v>37</v>
      </c>
      <c r="U35" s="4">
        <v>264649.35286337178</v>
      </c>
      <c r="V35" s="4">
        <v>1566164.6820749999</v>
      </c>
      <c r="W35" s="4">
        <v>198291.75181057863</v>
      </c>
      <c r="X35" s="4">
        <v>4640.902036628253</v>
      </c>
      <c r="Y35" s="4">
        <v>6130.9842894213671</v>
      </c>
      <c r="Z35" s="5">
        <v>2039877.6730750001</v>
      </c>
    </row>
    <row r="36" spans="1:26" ht="13" x14ac:dyDescent="0.3">
      <c r="A36" s="8"/>
      <c r="B36" s="8" t="s">
        <v>38</v>
      </c>
      <c r="C36" s="4">
        <v>565709.46385581302</v>
      </c>
      <c r="D36" s="4">
        <v>2791483.6556249997</v>
      </c>
      <c r="E36" s="4">
        <v>485974.34699899127</v>
      </c>
      <c r="F36" s="4">
        <v>9754.6292441869336</v>
      </c>
      <c r="G36" s="4">
        <v>13186.852401008648</v>
      </c>
      <c r="H36" s="5">
        <v>3866108.9481250001</v>
      </c>
      <c r="J36" s="8"/>
      <c r="K36" s="8" t="s">
        <v>38</v>
      </c>
      <c r="L36" s="10">
        <v>100.65710878760869</v>
      </c>
      <c r="M36" s="10">
        <v>100.11715085480593</v>
      </c>
      <c r="N36" s="10">
        <v>101.30260652802583</v>
      </c>
      <c r="O36" s="10">
        <v>95.496782260822243</v>
      </c>
      <c r="P36" s="10">
        <v>94.148572258861051</v>
      </c>
      <c r="Q36" s="11">
        <v>100.3095042609927</v>
      </c>
      <c r="S36" s="8"/>
      <c r="T36" s="8" t="s">
        <v>38</v>
      </c>
      <c r="U36" s="4">
        <v>562016.40467290487</v>
      </c>
      <c r="V36" s="4">
        <v>2788217.2352999998</v>
      </c>
      <c r="W36" s="4">
        <v>479725.41245969245</v>
      </c>
      <c r="X36" s="4">
        <v>10214.615627095103</v>
      </c>
      <c r="Y36" s="4">
        <v>14006.42844030758</v>
      </c>
      <c r="Z36" s="5">
        <v>3854180.0965</v>
      </c>
    </row>
    <row r="37" spans="1:26" ht="13" x14ac:dyDescent="0.3">
      <c r="A37" s="8"/>
      <c r="B37" s="8" t="s">
        <v>39</v>
      </c>
      <c r="C37" s="4">
        <v>1969865.3109983401</v>
      </c>
      <c r="D37" s="4">
        <v>13566131.513022002</v>
      </c>
      <c r="E37" s="4">
        <v>2339780.7161856955</v>
      </c>
      <c r="F37" s="4">
        <v>32996.3887016597</v>
      </c>
      <c r="G37" s="4">
        <v>59510.368314304782</v>
      </c>
      <c r="H37" s="5">
        <v>17968284.297222</v>
      </c>
      <c r="J37" s="8"/>
      <c r="K37" s="8" t="s">
        <v>39</v>
      </c>
      <c r="L37" s="10">
        <v>100.55839699745765</v>
      </c>
      <c r="M37" s="10">
        <v>100.11866516847725</v>
      </c>
      <c r="N37" s="10">
        <v>100.72153450637001</v>
      </c>
      <c r="O37" s="10">
        <v>95.630257069168607</v>
      </c>
      <c r="P37" s="10">
        <v>93.3267927221804</v>
      </c>
      <c r="Q37" s="11">
        <v>100.21202257178624</v>
      </c>
      <c r="S37" s="8"/>
      <c r="T37" s="8" t="s">
        <v>39</v>
      </c>
      <c r="U37" s="4">
        <v>1958926.722994742</v>
      </c>
      <c r="V37" s="4">
        <v>13550052.320606999</v>
      </c>
      <c r="W37" s="4">
        <v>2323019.330129168</v>
      </c>
      <c r="X37" s="4">
        <v>34504.13050525805</v>
      </c>
      <c r="Y37" s="4">
        <v>63765.577470832046</v>
      </c>
      <c r="Z37" s="5">
        <v>17930268.081706997</v>
      </c>
    </row>
    <row r="38" spans="1:26" ht="13" x14ac:dyDescent="0.3">
      <c r="A38" s="8"/>
      <c r="B38" s="8" t="s">
        <v>4</v>
      </c>
      <c r="C38" s="4">
        <v>7994263.7133393995</v>
      </c>
      <c r="D38" s="4">
        <v>16401776.762184</v>
      </c>
      <c r="E38" s="4">
        <v>6402026.0442844974</v>
      </c>
      <c r="F38" s="4">
        <v>142637.31226060048</v>
      </c>
      <c r="G38" s="4">
        <v>174040.82281550393</v>
      </c>
      <c r="H38" s="5">
        <v>31114744.654883999</v>
      </c>
      <c r="J38" s="8"/>
      <c r="K38" s="8" t="s">
        <v>4</v>
      </c>
      <c r="L38" s="10">
        <v>97.902767559867712</v>
      </c>
      <c r="M38" s="10">
        <v>95.981674380414333</v>
      </c>
      <c r="N38" s="10">
        <v>98.296537455668087</v>
      </c>
      <c r="O38" s="10">
        <v>93.023868301308212</v>
      </c>
      <c r="P38" s="10">
        <v>92.093361597380635</v>
      </c>
      <c r="Q38" s="11">
        <v>96.902748346951142</v>
      </c>
      <c r="S38" s="8"/>
      <c r="T38" s="8" t="s">
        <v>4</v>
      </c>
      <c r="U38" s="4">
        <v>8165513.5116082327</v>
      </c>
      <c r="V38" s="4">
        <v>17088446.172731996</v>
      </c>
      <c r="W38" s="4">
        <v>6512972.0842627063</v>
      </c>
      <c r="X38" s="4">
        <v>153334.10109176737</v>
      </c>
      <c r="Y38" s="4">
        <v>188983.02743729367</v>
      </c>
      <c r="Z38" s="5">
        <v>32109248.897131994</v>
      </c>
    </row>
    <row r="39" spans="1:26" ht="13" x14ac:dyDescent="0.3">
      <c r="A39" s="8"/>
      <c r="B39" s="8" t="s">
        <v>5</v>
      </c>
      <c r="C39" s="4">
        <v>1270343.1005262656</v>
      </c>
      <c r="D39" s="4">
        <v>8488894.3297290001</v>
      </c>
      <c r="E39" s="4">
        <v>1916323.4655685509</v>
      </c>
      <c r="F39" s="4">
        <v>22672.052373734332</v>
      </c>
      <c r="G39" s="4">
        <v>50187.099231448854</v>
      </c>
      <c r="H39" s="5">
        <v>11748420.047429001</v>
      </c>
      <c r="J39" s="8"/>
      <c r="K39" s="8" t="s">
        <v>5</v>
      </c>
      <c r="L39" s="10">
        <v>99.107081066574679</v>
      </c>
      <c r="M39" s="10">
        <v>98.080137156594233</v>
      </c>
      <c r="N39" s="10">
        <v>99.226363536579825</v>
      </c>
      <c r="O39" s="10">
        <v>94.026357782861552</v>
      </c>
      <c r="P39" s="10">
        <v>92.159058543451806</v>
      </c>
      <c r="Q39" s="11">
        <v>98.3404437512188</v>
      </c>
      <c r="S39" s="8"/>
      <c r="T39" s="8" t="s">
        <v>5</v>
      </c>
      <c r="U39" s="4">
        <v>1281788.4321231488</v>
      </c>
      <c r="V39" s="4">
        <v>8655059.6031240001</v>
      </c>
      <c r="W39" s="4">
        <v>1931264.4314150419</v>
      </c>
      <c r="X39" s="4">
        <v>24112.443476851156</v>
      </c>
      <c r="Y39" s="4">
        <v>54457.044184957987</v>
      </c>
      <c r="Z39" s="5">
        <v>11946681.954324001</v>
      </c>
    </row>
    <row r="40" spans="1:26" ht="13" x14ac:dyDescent="0.3">
      <c r="A40" s="8"/>
      <c r="B40" s="8" t="s">
        <v>6</v>
      </c>
      <c r="C40" s="4">
        <v>2418887.1684516347</v>
      </c>
      <c r="D40" s="4">
        <v>18538840.954491004</v>
      </c>
      <c r="E40" s="4">
        <v>3709058.0104839751</v>
      </c>
      <c r="F40" s="4">
        <v>44599.645948364865</v>
      </c>
      <c r="G40" s="4">
        <v>99399.00431602454</v>
      </c>
      <c r="H40" s="5">
        <v>24810784.783691004</v>
      </c>
      <c r="J40" s="8"/>
      <c r="K40" s="8" t="s">
        <v>6</v>
      </c>
      <c r="L40" s="10">
        <v>96.391615041271692</v>
      </c>
      <c r="M40" s="10">
        <v>92.845487868527897</v>
      </c>
      <c r="N40" s="10">
        <v>95.947834477194291</v>
      </c>
      <c r="O40" s="10">
        <v>91.430622270094958</v>
      </c>
      <c r="P40" s="10">
        <v>89.902123037618608</v>
      </c>
      <c r="Q40" s="11">
        <v>93.618907564350778</v>
      </c>
      <c r="S40" s="8"/>
      <c r="T40" s="8" t="s">
        <v>6</v>
      </c>
      <c r="U40" s="4">
        <v>2509437.3275268264</v>
      </c>
      <c r="V40" s="4">
        <v>19967411.858228996</v>
      </c>
      <c r="W40" s="4">
        <v>3865702.6817687852</v>
      </c>
      <c r="X40" s="4">
        <v>48779.76857317362</v>
      </c>
      <c r="Y40" s="4">
        <v>110563.57843121464</v>
      </c>
      <c r="Z40" s="5">
        <v>26501895.214528996</v>
      </c>
    </row>
    <row r="41" spans="1:26" ht="13" x14ac:dyDescent="0.3">
      <c r="A41" s="8"/>
      <c r="B41" s="8" t="s">
        <v>8</v>
      </c>
      <c r="C41" s="5">
        <v>15178424.177791283</v>
      </c>
      <c r="D41" s="5">
        <v>65974351.887348004</v>
      </c>
      <c r="E41" s="5">
        <v>15670641.383015597</v>
      </c>
      <c r="F41" s="5">
        <v>269367.91050871741</v>
      </c>
      <c r="G41" s="5">
        <v>422422.73708440363</v>
      </c>
      <c r="H41" s="5">
        <v>97515208.095747992</v>
      </c>
      <c r="J41" s="8"/>
      <c r="K41" s="8" t="s">
        <v>8</v>
      </c>
      <c r="L41" s="11">
        <v>98.387393542217879</v>
      </c>
      <c r="M41" s="11">
        <v>96.683352823351839</v>
      </c>
      <c r="N41" s="11">
        <v>98.404104736995947</v>
      </c>
      <c r="O41" s="11">
        <v>93.432879274423229</v>
      </c>
      <c r="P41" s="11">
        <v>91.960527231064248</v>
      </c>
      <c r="Q41" s="11">
        <v>97.187499200217545</v>
      </c>
      <c r="S41" s="8"/>
      <c r="T41" s="8" t="s">
        <v>8</v>
      </c>
      <c r="U41" s="5">
        <v>15427204.270106254</v>
      </c>
      <c r="V41" s="5">
        <v>68237550.685574979</v>
      </c>
      <c r="W41" s="5">
        <v>15924784.26067533</v>
      </c>
      <c r="X41" s="5">
        <v>288300.98419374676</v>
      </c>
      <c r="Y41" s="5">
        <v>459352.23492467031</v>
      </c>
      <c r="Z41" s="5">
        <v>100337192.43547499</v>
      </c>
    </row>
    <row r="42" spans="1:26" ht="13" x14ac:dyDescent="0.3">
      <c r="C42" s="2"/>
      <c r="H42" s="3"/>
      <c r="L42" s="6"/>
      <c r="M42" s="6"/>
      <c r="N42" s="6"/>
      <c r="O42" s="6"/>
      <c r="P42" s="6"/>
      <c r="Q42" s="7"/>
      <c r="U42" s="2"/>
      <c r="Z42" s="3"/>
    </row>
    <row r="43" spans="1:26" x14ac:dyDescent="0.25">
      <c r="A43" s="8" t="s">
        <v>24</v>
      </c>
      <c r="B43" s="8"/>
      <c r="C43" s="8" t="s">
        <v>0</v>
      </c>
      <c r="D43" s="8" t="s">
        <v>1</v>
      </c>
      <c r="E43" s="8" t="s">
        <v>2</v>
      </c>
      <c r="F43" s="8" t="s">
        <v>7</v>
      </c>
      <c r="G43" s="8" t="s">
        <v>3</v>
      </c>
      <c r="H43" s="8" t="s">
        <v>8</v>
      </c>
      <c r="J43" s="8" t="s">
        <v>24</v>
      </c>
      <c r="K43" s="8"/>
      <c r="L43" s="8" t="s">
        <v>0</v>
      </c>
      <c r="M43" s="8" t="s">
        <v>1</v>
      </c>
      <c r="N43" s="8" t="s">
        <v>2</v>
      </c>
      <c r="O43" s="8" t="s">
        <v>7</v>
      </c>
      <c r="P43" s="8" t="s">
        <v>3</v>
      </c>
      <c r="Q43" s="8" t="s">
        <v>8</v>
      </c>
      <c r="S43" s="8" t="s">
        <v>24</v>
      </c>
      <c r="T43" s="8"/>
      <c r="U43" s="8" t="s">
        <v>0</v>
      </c>
      <c r="V43" s="8" t="s">
        <v>1</v>
      </c>
      <c r="W43" s="8" t="s">
        <v>2</v>
      </c>
      <c r="X43" s="8" t="s">
        <v>7</v>
      </c>
      <c r="Y43" s="8" t="s">
        <v>3</v>
      </c>
      <c r="Z43" s="8" t="s">
        <v>8</v>
      </c>
    </row>
    <row r="44" spans="1:26" ht="13" x14ac:dyDescent="0.3">
      <c r="A44" s="8" t="s">
        <v>9</v>
      </c>
      <c r="B44" s="8" t="s">
        <v>36</v>
      </c>
      <c r="C44" s="4">
        <v>249896.56479003598</v>
      </c>
      <c r="D44" s="4">
        <v>1355121.1821090002</v>
      </c>
      <c r="E44" s="4">
        <v>221101.37948747794</v>
      </c>
      <c r="F44" s="4">
        <v>2244.4581099639554</v>
      </c>
      <c r="G44" s="4">
        <v>5060.1612125219472</v>
      </c>
      <c r="H44" s="5">
        <v>1833423.7457089999</v>
      </c>
      <c r="J44" s="8" t="s">
        <v>9</v>
      </c>
      <c r="K44" s="8" t="s">
        <v>36</v>
      </c>
      <c r="L44" s="10">
        <v>98.835453421344525</v>
      </c>
      <c r="M44" s="10">
        <v>100.06654410975105</v>
      </c>
      <c r="N44" s="10">
        <v>99.736807299938661</v>
      </c>
      <c r="O44" s="10">
        <v>95.653597690795038</v>
      </c>
      <c r="P44" s="10">
        <v>95.745037089688211</v>
      </c>
      <c r="Q44" s="11">
        <v>99.839160599785941</v>
      </c>
      <c r="S44" s="8" t="s">
        <v>9</v>
      </c>
      <c r="T44" s="8" t="s">
        <v>36</v>
      </c>
      <c r="U44" s="4">
        <v>252841.01619355578</v>
      </c>
      <c r="V44" s="4">
        <v>1354220.0284469998</v>
      </c>
      <c r="W44" s="4">
        <v>221684.83779770433</v>
      </c>
      <c r="X44" s="4">
        <v>2346.4440064442497</v>
      </c>
      <c r="Y44" s="4">
        <v>5285.0376022956589</v>
      </c>
      <c r="Z44" s="5">
        <v>1836377.3640469997</v>
      </c>
    </row>
    <row r="45" spans="1:26" ht="13" x14ac:dyDescent="0.3">
      <c r="A45" s="8"/>
      <c r="B45" s="8" t="s">
        <v>37</v>
      </c>
      <c r="C45" s="4">
        <v>177318.4461378534</v>
      </c>
      <c r="D45" s="4">
        <v>928787.85982499993</v>
      </c>
      <c r="E45" s="4">
        <v>141477.3351030144</v>
      </c>
      <c r="F45" s="4">
        <v>1791.9015621465926</v>
      </c>
      <c r="G45" s="4">
        <v>3082.9963969856381</v>
      </c>
      <c r="H45" s="5">
        <v>1252458.5390250001</v>
      </c>
      <c r="J45" s="8"/>
      <c r="K45" s="8" t="s">
        <v>37</v>
      </c>
      <c r="L45" s="10">
        <v>99.69691226173903</v>
      </c>
      <c r="M45" s="10">
        <v>100.04543723420009</v>
      </c>
      <c r="N45" s="10">
        <v>100.18755066795761</v>
      </c>
      <c r="O45" s="10">
        <v>98.589167939079942</v>
      </c>
      <c r="P45" s="10">
        <v>95.485246953358114</v>
      </c>
      <c r="Q45" s="11">
        <v>99.99809906702157</v>
      </c>
      <c r="S45" s="8"/>
      <c r="T45" s="8" t="s">
        <v>37</v>
      </c>
      <c r="U45" s="4">
        <v>177857.51044358412</v>
      </c>
      <c r="V45" s="4">
        <v>928366.03597499989</v>
      </c>
      <c r="W45" s="4">
        <v>141212.4901345275</v>
      </c>
      <c r="X45" s="4">
        <v>1817.5440564158546</v>
      </c>
      <c r="Y45" s="4">
        <v>3228.7672654725352</v>
      </c>
      <c r="Z45" s="5">
        <v>1252482.3478749997</v>
      </c>
    </row>
    <row r="46" spans="1:26" ht="13" x14ac:dyDescent="0.3">
      <c r="A46" s="8"/>
      <c r="B46" s="8" t="s">
        <v>38</v>
      </c>
      <c r="C46" s="4">
        <v>412472.52647462994</v>
      </c>
      <c r="D46" s="4">
        <v>1656604.96575</v>
      </c>
      <c r="E46" s="4">
        <v>384123.08956189756</v>
      </c>
      <c r="F46" s="4">
        <v>3111.1535253700117</v>
      </c>
      <c r="G46" s="4">
        <v>6004.7098381026244</v>
      </c>
      <c r="H46" s="5">
        <v>2462316.44515</v>
      </c>
      <c r="J46" s="8"/>
      <c r="K46" s="8" t="s">
        <v>38</v>
      </c>
      <c r="L46" s="10">
        <v>99.696730014371809</v>
      </c>
      <c r="M46" s="10">
        <v>99.93874472356417</v>
      </c>
      <c r="N46" s="10">
        <v>99.197596840440454</v>
      </c>
      <c r="O46" s="10">
        <v>97.262522792283718</v>
      </c>
      <c r="P46" s="10">
        <v>92.738589143045331</v>
      </c>
      <c r="Q46" s="11">
        <v>99.759547601624703</v>
      </c>
      <c r="S46" s="8"/>
      <c r="T46" s="8" t="s">
        <v>38</v>
      </c>
      <c r="U46" s="4">
        <v>413727.23700684053</v>
      </c>
      <c r="V46" s="4">
        <v>1657620.3456749998</v>
      </c>
      <c r="W46" s="4">
        <v>387230.23722012172</v>
      </c>
      <c r="X46" s="4">
        <v>3198.7176931594395</v>
      </c>
      <c r="Y46" s="4">
        <v>6474.8772798781902</v>
      </c>
      <c r="Z46" s="5">
        <v>2468251.4148749993</v>
      </c>
    </row>
    <row r="47" spans="1:26" ht="13" x14ac:dyDescent="0.3">
      <c r="A47" s="8"/>
      <c r="B47" s="8" t="s">
        <v>39</v>
      </c>
      <c r="C47" s="4">
        <v>991334.30138647067</v>
      </c>
      <c r="D47" s="4">
        <v>6001190.9630310033</v>
      </c>
      <c r="E47" s="4">
        <v>1307538.1152699443</v>
      </c>
      <c r="F47" s="4">
        <v>6983.1879135293902</v>
      </c>
      <c r="G47" s="4">
        <v>18368.251030055741</v>
      </c>
      <c r="H47" s="5">
        <v>8325414.8186310036</v>
      </c>
      <c r="J47" s="8"/>
      <c r="K47" s="8" t="s">
        <v>39</v>
      </c>
      <c r="L47" s="10">
        <v>99.42076732024492</v>
      </c>
      <c r="M47" s="10">
        <v>99.855280737049341</v>
      </c>
      <c r="N47" s="10">
        <v>99.68117964481722</v>
      </c>
      <c r="O47" s="10">
        <v>96.995591665598084</v>
      </c>
      <c r="P47" s="10">
        <v>93.531001652862471</v>
      </c>
      <c r="Q47" s="11">
        <v>99.758652274107789</v>
      </c>
      <c r="S47" s="8"/>
      <c r="T47" s="8" t="s">
        <v>39</v>
      </c>
      <c r="U47" s="4">
        <v>997109.88770915125</v>
      </c>
      <c r="V47" s="4">
        <v>6009888.4292700002</v>
      </c>
      <c r="W47" s="4">
        <v>1311720.1460987404</v>
      </c>
      <c r="X47" s="4">
        <v>7199.4899908488851</v>
      </c>
      <c r="Y47" s="4">
        <v>19638.67670125993</v>
      </c>
      <c r="Z47" s="5">
        <v>8345556.6297700005</v>
      </c>
    </row>
    <row r="48" spans="1:26" ht="13" x14ac:dyDescent="0.3">
      <c r="A48" s="8"/>
      <c r="B48" s="8" t="s">
        <v>4</v>
      </c>
      <c r="C48" s="4">
        <v>5699223.0929227397</v>
      </c>
      <c r="D48" s="4">
        <v>9165762.8349209968</v>
      </c>
      <c r="E48" s="4">
        <v>4383921.254271416</v>
      </c>
      <c r="F48" s="4">
        <v>50636.584377260049</v>
      </c>
      <c r="G48" s="4">
        <v>77749.363628585954</v>
      </c>
      <c r="H48" s="5">
        <v>19377293.130120996</v>
      </c>
      <c r="J48" s="8"/>
      <c r="K48" s="8" t="s">
        <v>4</v>
      </c>
      <c r="L48" s="10">
        <v>99.214787606073315</v>
      </c>
      <c r="M48" s="10">
        <v>99.017426674382648</v>
      </c>
      <c r="N48" s="10">
        <v>99.504289811590354</v>
      </c>
      <c r="O48" s="10">
        <v>98.116209178924876</v>
      </c>
      <c r="P48" s="10">
        <v>94.964430764459237</v>
      </c>
      <c r="Q48" s="11">
        <v>99.165856973093597</v>
      </c>
      <c r="S48" s="8"/>
      <c r="T48" s="8" t="s">
        <v>4</v>
      </c>
      <c r="U48" s="4">
        <v>5744328.2704501487</v>
      </c>
      <c r="V48" s="4">
        <v>9256716.8656710032</v>
      </c>
      <c r="W48" s="4">
        <v>4405761.0607264219</v>
      </c>
      <c r="X48" s="4">
        <v>51608.785949851663</v>
      </c>
      <c r="Y48" s="4">
        <v>81872.089373576193</v>
      </c>
      <c r="Z48" s="5">
        <v>19540287.072171003</v>
      </c>
    </row>
    <row r="49" spans="1:26" ht="13" x14ac:dyDescent="0.3">
      <c r="A49" s="8"/>
      <c r="B49" s="8" t="s">
        <v>5</v>
      </c>
      <c r="C49" s="4">
        <v>385453.9054576155</v>
      </c>
      <c r="D49" s="4">
        <v>2264766.7864800002</v>
      </c>
      <c r="E49" s="4">
        <v>696657.02035064495</v>
      </c>
      <c r="F49" s="4">
        <v>2950.6169423845513</v>
      </c>
      <c r="G49" s="4">
        <v>10327.650449354824</v>
      </c>
      <c r="H49" s="5">
        <v>3360155.9796799999</v>
      </c>
      <c r="J49" s="8"/>
      <c r="K49" s="8" t="s">
        <v>5</v>
      </c>
      <c r="L49" s="10">
        <v>98.845196295948341</v>
      </c>
      <c r="M49" s="10">
        <v>99.610104515786318</v>
      </c>
      <c r="N49" s="10">
        <v>99.207355018898085</v>
      </c>
      <c r="O49" s="10">
        <v>95.617147662603998</v>
      </c>
      <c r="P49" s="10">
        <v>92.948651363935383</v>
      </c>
      <c r="Q49" s="11">
        <v>99.412637730925496</v>
      </c>
      <c r="S49" s="8"/>
      <c r="T49" s="8" t="s">
        <v>5</v>
      </c>
      <c r="U49" s="4">
        <v>389957.14501243317</v>
      </c>
      <c r="V49" s="4">
        <v>2273631.5733120004</v>
      </c>
      <c r="W49" s="4">
        <v>702223.15696042718</v>
      </c>
      <c r="X49" s="4">
        <v>3085.8658875666733</v>
      </c>
      <c r="Y49" s="4">
        <v>11111.135339573106</v>
      </c>
      <c r="Z49" s="5">
        <v>3380008.8765120003</v>
      </c>
    </row>
    <row r="50" spans="1:26" ht="13" x14ac:dyDescent="0.3">
      <c r="A50" s="8"/>
      <c r="B50" s="8" t="s">
        <v>6</v>
      </c>
      <c r="C50" s="4">
        <v>2073442.3233131822</v>
      </c>
      <c r="D50" s="4">
        <v>14940761.982959997</v>
      </c>
      <c r="E50" s="4">
        <v>3517796.5573841399</v>
      </c>
      <c r="F50" s="4">
        <v>17624.969486817259</v>
      </c>
      <c r="G50" s="4">
        <v>58110.903715860652</v>
      </c>
      <c r="H50" s="5">
        <v>20607736.736859996</v>
      </c>
      <c r="J50" s="8"/>
      <c r="K50" s="8" t="s">
        <v>6</v>
      </c>
      <c r="L50" s="10">
        <v>98.434217269809878</v>
      </c>
      <c r="M50" s="10">
        <v>97.632632762000753</v>
      </c>
      <c r="N50" s="10">
        <v>98.040583056870474</v>
      </c>
      <c r="O50" s="10">
        <v>97.560268522018362</v>
      </c>
      <c r="P50" s="10">
        <v>93.421067650017761</v>
      </c>
      <c r="Q50" s="11">
        <v>97.76969447314832</v>
      </c>
      <c r="S50" s="8"/>
      <c r="T50" s="8" t="s">
        <v>6</v>
      </c>
      <c r="U50" s="4">
        <v>2106424.3520419747</v>
      </c>
      <c r="V50" s="4">
        <v>15303041.165939998</v>
      </c>
      <c r="W50" s="4">
        <v>3588102.4446208859</v>
      </c>
      <c r="X50" s="4">
        <v>18065.724658024577</v>
      </c>
      <c r="Y50" s="4">
        <v>62203.210879114376</v>
      </c>
      <c r="Z50" s="5">
        <v>21077836.898139995</v>
      </c>
    </row>
    <row r="51" spans="1:26" ht="13" x14ac:dyDescent="0.3">
      <c r="A51" s="8"/>
      <c r="B51" s="8" t="s">
        <v>8</v>
      </c>
      <c r="C51" s="5">
        <v>9989141.1604825277</v>
      </c>
      <c r="D51" s="5">
        <v>36312996.575075999</v>
      </c>
      <c r="E51" s="5">
        <v>10652614.751428535</v>
      </c>
      <c r="F51" s="5">
        <v>85342.871917471814</v>
      </c>
      <c r="G51" s="5">
        <v>178704.0362714674</v>
      </c>
      <c r="H51" s="5">
        <v>57218799.395175993</v>
      </c>
      <c r="J51" s="8"/>
      <c r="K51" s="8" t="s">
        <v>8</v>
      </c>
      <c r="L51" s="11">
        <v>99.076552350124118</v>
      </c>
      <c r="M51" s="11">
        <v>98.720926317009003</v>
      </c>
      <c r="N51" s="11">
        <v>99.021005162578874</v>
      </c>
      <c r="O51" s="11">
        <v>97.732888216638798</v>
      </c>
      <c r="P51" s="11">
        <v>94.147022769124462</v>
      </c>
      <c r="Q51" s="11">
        <v>98.822121281386785</v>
      </c>
      <c r="S51" s="8"/>
      <c r="T51" s="8" t="s">
        <v>8</v>
      </c>
      <c r="U51" s="5">
        <v>10082245.418857688</v>
      </c>
      <c r="V51" s="5">
        <v>36783484.444289997</v>
      </c>
      <c r="W51" s="5">
        <v>10757934.373558829</v>
      </c>
      <c r="X51" s="5">
        <v>87322.572242311348</v>
      </c>
      <c r="Y51" s="5">
        <v>189813.79444116997</v>
      </c>
      <c r="Z51" s="5">
        <v>57900800.603389993</v>
      </c>
    </row>
    <row r="52" spans="1:26" ht="13" x14ac:dyDescent="0.3">
      <c r="C52" s="2"/>
      <c r="H52" s="3"/>
      <c r="L52" s="6"/>
      <c r="M52" s="6"/>
      <c r="N52" s="6"/>
      <c r="O52" s="6"/>
      <c r="P52" s="6"/>
      <c r="Q52" s="7"/>
      <c r="U52" s="2"/>
      <c r="Z52" s="3"/>
    </row>
    <row r="53" spans="1:26" x14ac:dyDescent="0.25">
      <c r="A53" s="8" t="s">
        <v>24</v>
      </c>
      <c r="B53" s="8"/>
      <c r="C53" s="8" t="s">
        <v>0</v>
      </c>
      <c r="D53" s="8" t="s">
        <v>1</v>
      </c>
      <c r="E53" s="8" t="s">
        <v>2</v>
      </c>
      <c r="F53" s="8" t="s">
        <v>7</v>
      </c>
      <c r="G53" s="8" t="s">
        <v>3</v>
      </c>
      <c r="H53" s="8" t="s">
        <v>8</v>
      </c>
      <c r="J53" s="8" t="s">
        <v>24</v>
      </c>
      <c r="K53" s="8"/>
      <c r="L53" s="8" t="s">
        <v>0</v>
      </c>
      <c r="M53" s="8" t="s">
        <v>1</v>
      </c>
      <c r="N53" s="8" t="s">
        <v>2</v>
      </c>
      <c r="O53" s="8" t="s">
        <v>7</v>
      </c>
      <c r="P53" s="8" t="s">
        <v>3</v>
      </c>
      <c r="Q53" s="8" t="s">
        <v>8</v>
      </c>
      <c r="S53" s="8" t="s">
        <v>24</v>
      </c>
      <c r="T53" s="8"/>
      <c r="U53" s="8" t="s">
        <v>0</v>
      </c>
      <c r="V53" s="8" t="s">
        <v>1</v>
      </c>
      <c r="W53" s="8" t="s">
        <v>2</v>
      </c>
      <c r="X53" s="8" t="s">
        <v>7</v>
      </c>
      <c r="Y53" s="8" t="s">
        <v>3</v>
      </c>
      <c r="Z53" s="8" t="s">
        <v>8</v>
      </c>
    </row>
    <row r="54" spans="1:26" ht="13" x14ac:dyDescent="0.3">
      <c r="A54" s="8" t="s">
        <v>8</v>
      </c>
      <c r="B54" s="8" t="s">
        <v>36</v>
      </c>
      <c r="C54" s="4">
        <v>943416.24293135991</v>
      </c>
      <c r="D54" s="4">
        <v>5976599.5873560002</v>
      </c>
      <c r="E54" s="4">
        <v>839150.35433903418</v>
      </c>
      <c r="F54" s="4">
        <v>14505.46526864007</v>
      </c>
      <c r="G54" s="4">
        <v>25401.002360965595</v>
      </c>
      <c r="H54" s="5">
        <v>7799072.6522559999</v>
      </c>
      <c r="J54" s="8" t="s">
        <v>8</v>
      </c>
      <c r="K54" s="8" t="s">
        <v>36</v>
      </c>
      <c r="L54" s="10">
        <v>100.60815037971631</v>
      </c>
      <c r="M54" s="10">
        <v>100.00302430946992</v>
      </c>
      <c r="N54" s="10">
        <v>100.43769917068958</v>
      </c>
      <c r="O54" s="10">
        <v>96.308449735609287</v>
      </c>
      <c r="P54" s="10">
        <v>95.025819447902848</v>
      </c>
      <c r="Q54" s="11">
        <v>100.09824617440215</v>
      </c>
      <c r="S54" s="8" t="s">
        <v>8</v>
      </c>
      <c r="T54" s="8" t="s">
        <v>36</v>
      </c>
      <c r="U54" s="4">
        <v>937713.53451058257</v>
      </c>
      <c r="V54" s="4">
        <v>5976418.8419550005</v>
      </c>
      <c r="W54" s="4">
        <v>835493.40662706131</v>
      </c>
      <c r="X54" s="4">
        <v>15061.466889417479</v>
      </c>
      <c r="Y54" s="4">
        <v>26730.632272938718</v>
      </c>
      <c r="Z54" s="5">
        <v>7791417.8822549991</v>
      </c>
    </row>
    <row r="55" spans="1:26" ht="13" x14ac:dyDescent="0.3">
      <c r="A55" s="8"/>
      <c r="B55" s="8" t="s">
        <v>37</v>
      </c>
      <c r="C55" s="4">
        <v>443154.18861635844</v>
      </c>
      <c r="D55" s="4">
        <v>2494534.1268750001</v>
      </c>
      <c r="E55" s="4">
        <v>340907.15974534512</v>
      </c>
      <c r="F55" s="4">
        <v>6238.7763836415361</v>
      </c>
      <c r="G55" s="4">
        <v>8840.7452546549011</v>
      </c>
      <c r="H55" s="5">
        <v>3293674.9968750002</v>
      </c>
      <c r="J55" s="8"/>
      <c r="K55" s="8" t="s">
        <v>37</v>
      </c>
      <c r="L55" s="10">
        <v>100.14628593657619</v>
      </c>
      <c r="M55" s="10">
        <v>100.00013665195524</v>
      </c>
      <c r="N55" s="10">
        <v>100.41322541132367</v>
      </c>
      <c r="O55" s="10">
        <v>96.598721948935051</v>
      </c>
      <c r="P55" s="10">
        <v>94.454913710101309</v>
      </c>
      <c r="Q55" s="11">
        <v>100.03994022271662</v>
      </c>
      <c r="S55" s="8"/>
      <c r="T55" s="8" t="s">
        <v>37</v>
      </c>
      <c r="U55" s="4">
        <v>442506.8633069559</v>
      </c>
      <c r="V55" s="4">
        <v>2494530.7180499998</v>
      </c>
      <c r="W55" s="4">
        <v>339504.24194510613</v>
      </c>
      <c r="X55" s="4">
        <v>6458.4460930441073</v>
      </c>
      <c r="Y55" s="4">
        <v>9359.7515548939027</v>
      </c>
      <c r="Z55" s="5">
        <v>3292360.0209499998</v>
      </c>
    </row>
    <row r="56" spans="1:26" ht="13" x14ac:dyDescent="0.3">
      <c r="A56" s="8"/>
      <c r="B56" s="8" t="s">
        <v>38</v>
      </c>
      <c r="C56" s="4">
        <v>978181.99033044302</v>
      </c>
      <c r="D56" s="4">
        <v>4448088.6213750001</v>
      </c>
      <c r="E56" s="4">
        <v>870097.43656088877</v>
      </c>
      <c r="F56" s="4">
        <v>12865.782769556945</v>
      </c>
      <c r="G56" s="4">
        <v>19191.56223911127</v>
      </c>
      <c r="H56" s="5">
        <v>6328425.3932750002</v>
      </c>
      <c r="J56" s="8"/>
      <c r="K56" s="8" t="s">
        <v>38</v>
      </c>
      <c r="L56" s="10">
        <v>100.24989644272753</v>
      </c>
      <c r="M56" s="10">
        <v>100.0506325379414</v>
      </c>
      <c r="N56" s="10">
        <v>100.36239303385759</v>
      </c>
      <c r="O56" s="10">
        <v>95.917863683661835</v>
      </c>
      <c r="P56" s="10">
        <v>93.702825890620005</v>
      </c>
      <c r="Q56" s="11">
        <v>100.09480342949098</v>
      </c>
      <c r="S56" s="8"/>
      <c r="T56" s="8" t="s">
        <v>38</v>
      </c>
      <c r="U56" s="4">
        <v>975743.6416797454</v>
      </c>
      <c r="V56" s="4">
        <v>4445837.5809749998</v>
      </c>
      <c r="W56" s="4">
        <v>866955.64967981423</v>
      </c>
      <c r="X56" s="4">
        <v>13413.333320254544</v>
      </c>
      <c r="Y56" s="4">
        <v>20481.30572018577</v>
      </c>
      <c r="Z56" s="5">
        <v>6322431.5113749988</v>
      </c>
    </row>
    <row r="57" spans="1:26" ht="13" x14ac:dyDescent="0.3">
      <c r="A57" s="8"/>
      <c r="B57" s="8" t="s">
        <v>39</v>
      </c>
      <c r="C57" s="4">
        <v>2961199.612384811</v>
      </c>
      <c r="D57" s="4">
        <v>19567322.476053007</v>
      </c>
      <c r="E57" s="4">
        <v>3647318.8314556396</v>
      </c>
      <c r="F57" s="4">
        <v>39979.576615189093</v>
      </c>
      <c r="G57" s="4">
        <v>77878.619344360515</v>
      </c>
      <c r="H57" s="5">
        <v>26293699.115853004</v>
      </c>
      <c r="J57" s="8"/>
      <c r="K57" s="8" t="s">
        <v>39</v>
      </c>
      <c r="L57" s="10">
        <v>100.1746595986742</v>
      </c>
      <c r="M57" s="10">
        <v>100.03773900069741</v>
      </c>
      <c r="N57" s="10">
        <v>100.34608684638894</v>
      </c>
      <c r="O57" s="10">
        <v>95.865961131411154</v>
      </c>
      <c r="P57" s="10">
        <v>93.374876518492499</v>
      </c>
      <c r="Q57" s="11">
        <v>100.06802604512811</v>
      </c>
      <c r="S57" s="8"/>
      <c r="T57" s="8" t="s">
        <v>39</v>
      </c>
      <c r="U57" s="4">
        <v>2956036.610703893</v>
      </c>
      <c r="V57" s="4">
        <v>19559940.749876998</v>
      </c>
      <c r="W57" s="4">
        <v>3634739.4762279084</v>
      </c>
      <c r="X57" s="4">
        <v>41703.620496106938</v>
      </c>
      <c r="Y57" s="4">
        <v>83404.254172091983</v>
      </c>
      <c r="Z57" s="5">
        <v>26275824.711476997</v>
      </c>
    </row>
    <row r="58" spans="1:26" ht="13" x14ac:dyDescent="0.3">
      <c r="A58" s="8"/>
      <c r="B58" s="8" t="s">
        <v>4</v>
      </c>
      <c r="C58" s="4">
        <v>13693486.806262139</v>
      </c>
      <c r="D58" s="4">
        <v>25567539.597104996</v>
      </c>
      <c r="E58" s="4">
        <v>10785947.298555914</v>
      </c>
      <c r="F58" s="4">
        <v>193273.89663786051</v>
      </c>
      <c r="G58" s="4">
        <v>251790.18644408986</v>
      </c>
      <c r="H58" s="5">
        <v>50492037.785004996</v>
      </c>
      <c r="J58" s="8"/>
      <c r="K58" s="8" t="s">
        <v>4</v>
      </c>
      <c r="L58" s="10">
        <v>98.444590677693355</v>
      </c>
      <c r="M58" s="10">
        <v>97.048325568665234</v>
      </c>
      <c r="N58" s="10">
        <v>98.783871309336348</v>
      </c>
      <c r="O58" s="10">
        <v>94.306223274102294</v>
      </c>
      <c r="P58" s="10">
        <v>92.961207234607087</v>
      </c>
      <c r="Q58" s="11">
        <v>97.758937882838012</v>
      </c>
      <c r="S58" s="8"/>
      <c r="T58" s="8" t="s">
        <v>4</v>
      </c>
      <c r="U58" s="4">
        <v>13909841.782058381</v>
      </c>
      <c r="V58" s="4">
        <v>26345163.038402997</v>
      </c>
      <c r="W58" s="4">
        <v>10918733.144989129</v>
      </c>
      <c r="X58" s="4">
        <v>204942.88704161905</v>
      </c>
      <c r="Y58" s="4">
        <v>270855.11681086989</v>
      </c>
      <c r="Z58" s="5">
        <v>51649535.969302997</v>
      </c>
    </row>
    <row r="59" spans="1:26" ht="13" x14ac:dyDescent="0.3">
      <c r="A59" s="8"/>
      <c r="B59" s="8" t="s">
        <v>5</v>
      </c>
      <c r="C59" s="4">
        <v>1655797.0059838812</v>
      </c>
      <c r="D59" s="4">
        <v>10753661.116209</v>
      </c>
      <c r="E59" s="4">
        <v>2612980.4859191957</v>
      </c>
      <c r="F59" s="4">
        <v>25622.669316118881</v>
      </c>
      <c r="G59" s="4">
        <v>60514.749680803681</v>
      </c>
      <c r="H59" s="5">
        <v>15108576.027109001</v>
      </c>
      <c r="J59" s="8"/>
      <c r="K59" s="8" t="s">
        <v>5</v>
      </c>
      <c r="L59" s="10">
        <v>99.045992920823068</v>
      </c>
      <c r="M59" s="10">
        <v>98.398435298415308</v>
      </c>
      <c r="N59" s="10">
        <v>99.221294888694587</v>
      </c>
      <c r="O59" s="10">
        <v>94.206845627102552</v>
      </c>
      <c r="P59" s="10">
        <v>92.292862360412542</v>
      </c>
      <c r="Q59" s="11">
        <v>98.57689565128976</v>
      </c>
      <c r="S59" s="8"/>
      <c r="T59" s="8" t="s">
        <v>5</v>
      </c>
      <c r="U59" s="4">
        <v>1671745.577135582</v>
      </c>
      <c r="V59" s="4">
        <v>10928691.176436</v>
      </c>
      <c r="W59" s="4">
        <v>2633487.5883754692</v>
      </c>
      <c r="X59" s="4">
        <v>27198.30936441783</v>
      </c>
      <c r="Y59" s="4">
        <v>65568.179524531093</v>
      </c>
      <c r="Z59" s="5">
        <v>15326690.830836002</v>
      </c>
    </row>
    <row r="60" spans="1:26" ht="13" x14ac:dyDescent="0.3">
      <c r="A60" s="8"/>
      <c r="B60" s="8" t="s">
        <v>6</v>
      </c>
      <c r="C60" s="4">
        <v>4492329.4917648174</v>
      </c>
      <c r="D60" s="4">
        <v>33479602.937451001</v>
      </c>
      <c r="E60" s="4">
        <v>7226854.5678681154</v>
      </c>
      <c r="F60" s="4">
        <v>62224.615435182124</v>
      </c>
      <c r="G60" s="4">
        <v>157509.90803188519</v>
      </c>
      <c r="H60" s="5">
        <v>45418521.520550996</v>
      </c>
      <c r="J60" s="8"/>
      <c r="K60" s="8" t="s">
        <v>6</v>
      </c>
      <c r="L60" s="10">
        <v>97.323745892326571</v>
      </c>
      <c r="M60" s="10">
        <v>94.922520316110422</v>
      </c>
      <c r="N60" s="10">
        <v>96.955238905856916</v>
      </c>
      <c r="O60" s="10">
        <v>93.087226120040938</v>
      </c>
      <c r="P60" s="10">
        <v>91.169089071257233</v>
      </c>
      <c r="Q60" s="11">
        <v>95.457707523446672</v>
      </c>
      <c r="S60" s="8"/>
      <c r="T60" s="8" t="s">
        <v>6</v>
      </c>
      <c r="U60" s="4">
        <v>4615861.6795688011</v>
      </c>
      <c r="V60" s="4">
        <v>35270453.024168998</v>
      </c>
      <c r="W60" s="4">
        <v>7453805.1263896711</v>
      </c>
      <c r="X60" s="4">
        <v>66845.493231198197</v>
      </c>
      <c r="Y60" s="4">
        <v>172766.78931032901</v>
      </c>
      <c r="Z60" s="5">
        <v>47579732.112668991</v>
      </c>
    </row>
    <row r="61" spans="1:26" ht="13" x14ac:dyDescent="0.3">
      <c r="A61" s="8"/>
      <c r="B61" s="8" t="s">
        <v>8</v>
      </c>
      <c r="C61" s="5">
        <v>25167565.338273808</v>
      </c>
      <c r="D61" s="5">
        <v>102287348.46242401</v>
      </c>
      <c r="E61" s="5">
        <v>26323256.134444132</v>
      </c>
      <c r="F61" s="5">
        <v>354710.78242618922</v>
      </c>
      <c r="G61" s="5">
        <v>601126.77335587097</v>
      </c>
      <c r="H61" s="5">
        <v>154734007.490924</v>
      </c>
      <c r="J61" s="8"/>
      <c r="K61" s="8" t="s">
        <v>8</v>
      </c>
      <c r="L61" s="11">
        <v>98.659773711864744</v>
      </c>
      <c r="M61" s="11">
        <v>97.397010356962681</v>
      </c>
      <c r="N61" s="11">
        <v>98.65282655520403</v>
      </c>
      <c r="O61" s="11">
        <v>94.432517968710286</v>
      </c>
      <c r="P61" s="11">
        <v>92.599850602641979</v>
      </c>
      <c r="Q61" s="11">
        <v>97.785623110702403</v>
      </c>
      <c r="S61" s="8"/>
      <c r="T61" s="8" t="s">
        <v>8</v>
      </c>
      <c r="U61" s="5">
        <v>25509449.688963942</v>
      </c>
      <c r="V61" s="5">
        <v>105021035.12986498</v>
      </c>
      <c r="W61" s="5">
        <v>26682718.63423416</v>
      </c>
      <c r="X61" s="5">
        <v>375623.55643605813</v>
      </c>
      <c r="Y61" s="5">
        <v>649166.02936584025</v>
      </c>
      <c r="Z61" s="5">
        <v>158237993.03886497</v>
      </c>
    </row>
    <row r="63" spans="1:26" ht="13" x14ac:dyDescent="0.3">
      <c r="C63" s="2" t="s">
        <v>47</v>
      </c>
      <c r="L63" s="2" t="s">
        <v>48</v>
      </c>
      <c r="Q63" s="1"/>
      <c r="U63" s="2" t="s">
        <v>47</v>
      </c>
      <c r="Z63" s="1"/>
    </row>
    <row r="64" spans="1:26" x14ac:dyDescent="0.25">
      <c r="A64" s="8" t="s">
        <v>25</v>
      </c>
      <c r="B64" s="8"/>
      <c r="C64" s="8" t="s">
        <v>0</v>
      </c>
      <c r="D64" s="8" t="s">
        <v>1</v>
      </c>
      <c r="E64" s="8" t="s">
        <v>2</v>
      </c>
      <c r="F64" s="8" t="s">
        <v>7</v>
      </c>
      <c r="G64" s="8" t="s">
        <v>3</v>
      </c>
      <c r="H64" s="8" t="s">
        <v>8</v>
      </c>
      <c r="J64" s="8" t="s">
        <v>25</v>
      </c>
      <c r="K64" s="8"/>
      <c r="L64" s="8" t="s">
        <v>0</v>
      </c>
      <c r="M64" s="8" t="s">
        <v>1</v>
      </c>
      <c r="N64" s="8" t="s">
        <v>2</v>
      </c>
      <c r="O64" s="8" t="s">
        <v>7</v>
      </c>
      <c r="P64" s="8" t="s">
        <v>3</v>
      </c>
      <c r="Q64" s="8" t="s">
        <v>8</v>
      </c>
      <c r="S64" s="8" t="s">
        <v>25</v>
      </c>
      <c r="T64" s="8"/>
      <c r="U64" s="8" t="s">
        <v>0</v>
      </c>
      <c r="V64" s="8" t="s">
        <v>1</v>
      </c>
      <c r="W64" s="8" t="s">
        <v>2</v>
      </c>
      <c r="X64" s="8" t="s">
        <v>7</v>
      </c>
      <c r="Y64" s="8" t="s">
        <v>3</v>
      </c>
      <c r="Z64" s="8" t="s">
        <v>8</v>
      </c>
    </row>
    <row r="65" spans="1:26" ht="13" x14ac:dyDescent="0.3">
      <c r="A65" s="8" t="s">
        <v>10</v>
      </c>
      <c r="B65" s="8" t="s">
        <v>36</v>
      </c>
      <c r="C65" s="4">
        <v>1466837.3033341165</v>
      </c>
      <c r="D65" s="4">
        <v>9835536.0210900027</v>
      </c>
      <c r="E65" s="4">
        <v>1407580.798143347</v>
      </c>
      <c r="F65" s="4">
        <v>25096.789265883832</v>
      </c>
      <c r="G65" s="4">
        <v>32772.761056653195</v>
      </c>
      <c r="H65" s="5">
        <v>12767823.672890004</v>
      </c>
      <c r="J65" s="8" t="s">
        <v>10</v>
      </c>
      <c r="K65" s="8" t="s">
        <v>36</v>
      </c>
      <c r="L65" s="10">
        <v>100.90840255216737</v>
      </c>
      <c r="M65" s="10">
        <v>99.997914606106633</v>
      </c>
      <c r="N65" s="10">
        <v>100.94430065349533</v>
      </c>
      <c r="O65" s="10">
        <v>95.865305589716669</v>
      </c>
      <c r="P65" s="10">
        <v>94.086749466185935</v>
      </c>
      <c r="Q65" s="11">
        <v>100.18066202587157</v>
      </c>
      <c r="S65" s="8" t="s">
        <v>10</v>
      </c>
      <c r="T65" s="8" t="s">
        <v>36</v>
      </c>
      <c r="U65" s="4">
        <v>1453632.4688876078</v>
      </c>
      <c r="V65" s="4">
        <v>9835741.1350350007</v>
      </c>
      <c r="W65" s="4">
        <v>1394413.3438251799</v>
      </c>
      <c r="X65" s="4">
        <v>26179.220012391979</v>
      </c>
      <c r="Y65" s="4">
        <v>34832.493674820253</v>
      </c>
      <c r="Z65" s="5">
        <v>12744798.661435002</v>
      </c>
    </row>
    <row r="66" spans="1:26" ht="13" x14ac:dyDescent="0.3">
      <c r="A66" s="8"/>
      <c r="B66" s="8" t="s">
        <v>37</v>
      </c>
      <c r="C66" s="4">
        <v>432571.39490677853</v>
      </c>
      <c r="D66" s="4">
        <v>2733018.7626</v>
      </c>
      <c r="E66" s="4">
        <v>383296.83880492131</v>
      </c>
      <c r="F66" s="4">
        <v>6515.9257932214805</v>
      </c>
      <c r="G66" s="4">
        <v>8490.7568950787481</v>
      </c>
      <c r="H66" s="5">
        <v>3563893.679</v>
      </c>
      <c r="J66" s="8"/>
      <c r="K66" s="8" t="s">
        <v>37</v>
      </c>
      <c r="L66" s="10">
        <v>101.13727730126494</v>
      </c>
      <c r="M66" s="10">
        <v>100.00547564915894</v>
      </c>
      <c r="N66" s="10">
        <v>101.4503644207081</v>
      </c>
      <c r="O66" s="10">
        <v>95.9030482105792</v>
      </c>
      <c r="P66" s="10">
        <v>94.680502868148167</v>
      </c>
      <c r="Q66" s="11">
        <v>100.27399430434802</v>
      </c>
      <c r="S66" s="8"/>
      <c r="T66" s="8" t="s">
        <v>37</v>
      </c>
      <c r="U66" s="4">
        <v>427707.17825263063</v>
      </c>
      <c r="V66" s="4">
        <v>2732869.1202750006</v>
      </c>
      <c r="W66" s="4">
        <v>377817.11381086236</v>
      </c>
      <c r="X66" s="4">
        <v>6794.2843473693674</v>
      </c>
      <c r="Y66" s="4">
        <v>8967.7986891376731</v>
      </c>
      <c r="Z66" s="5">
        <v>3554155.4953750004</v>
      </c>
    </row>
    <row r="67" spans="1:26" ht="13" x14ac:dyDescent="0.3">
      <c r="A67" s="8"/>
      <c r="B67" s="8" t="s">
        <v>38</v>
      </c>
      <c r="C67" s="4">
        <v>757314.89366698114</v>
      </c>
      <c r="D67" s="4">
        <v>3502181.0244749999</v>
      </c>
      <c r="E67" s="4">
        <v>716159.20361238508</v>
      </c>
      <c r="F67" s="4">
        <v>12805.808233018772</v>
      </c>
      <c r="G67" s="4">
        <v>16053.426287614899</v>
      </c>
      <c r="H67" s="5">
        <v>5004514.3562749997</v>
      </c>
      <c r="J67" s="8"/>
      <c r="K67" s="8" t="s">
        <v>38</v>
      </c>
      <c r="L67" s="10">
        <v>100.90104335478094</v>
      </c>
      <c r="M67" s="10">
        <v>100.1680152496815</v>
      </c>
      <c r="N67" s="10">
        <v>101.53106767553159</v>
      </c>
      <c r="O67" s="10">
        <v>96.313407601803533</v>
      </c>
      <c r="P67" s="10">
        <v>93.563986301504869</v>
      </c>
      <c r="Q67" s="11">
        <v>100.43836361766579</v>
      </c>
      <c r="S67" s="8"/>
      <c r="T67" s="8" t="s">
        <v>38</v>
      </c>
      <c r="U67" s="4">
        <v>750552.09390071954</v>
      </c>
      <c r="V67" s="4">
        <v>3496306.6960499999</v>
      </c>
      <c r="W67" s="4">
        <v>705359.66971317027</v>
      </c>
      <c r="X67" s="4">
        <v>13295.976699280416</v>
      </c>
      <c r="Y67" s="4">
        <v>17157.698086829696</v>
      </c>
      <c r="Z67" s="5">
        <v>4982672.1344499998</v>
      </c>
    </row>
    <row r="68" spans="1:26" ht="13" x14ac:dyDescent="0.3">
      <c r="A68" s="8"/>
      <c r="B68" s="8" t="s">
        <v>39</v>
      </c>
      <c r="C68" s="4">
        <v>2093202.3875284959</v>
      </c>
      <c r="D68" s="4">
        <v>13218634.280774998</v>
      </c>
      <c r="E68" s="4">
        <v>2413909.0951785198</v>
      </c>
      <c r="F68" s="4">
        <v>35135.436971503848</v>
      </c>
      <c r="G68" s="4">
        <v>55176.818821479777</v>
      </c>
      <c r="H68" s="5">
        <v>17816058.019274995</v>
      </c>
      <c r="J68" s="8"/>
      <c r="K68" s="8" t="s">
        <v>39</v>
      </c>
      <c r="L68" s="10">
        <v>100.77958475624169</v>
      </c>
      <c r="M68" s="10">
        <v>100.06032924101613</v>
      </c>
      <c r="N68" s="10">
        <v>100.8597895706863</v>
      </c>
      <c r="O68" s="10">
        <v>95.343367804882007</v>
      </c>
      <c r="P68" s="10">
        <v>93.250104955625673</v>
      </c>
      <c r="Q68" s="11">
        <v>100.21955053145359</v>
      </c>
      <c r="S68" s="8"/>
      <c r="T68" s="8" t="s">
        <v>39</v>
      </c>
      <c r="U68" s="4">
        <v>2077010.3315977943</v>
      </c>
      <c r="V68" s="4">
        <v>13210664.387217002</v>
      </c>
      <c r="W68" s="4">
        <v>2393331.4807153768</v>
      </c>
      <c r="X68" s="4">
        <v>36851.474602205897</v>
      </c>
      <c r="Y68" s="4">
        <v>59170.784684624654</v>
      </c>
      <c r="Z68" s="5">
        <v>17777028.458817005</v>
      </c>
    </row>
    <row r="69" spans="1:26" ht="13" x14ac:dyDescent="0.3">
      <c r="A69" s="8"/>
      <c r="B69" s="8" t="s">
        <v>4</v>
      </c>
      <c r="C69" s="4">
        <v>8968792.5198198352</v>
      </c>
      <c r="D69" s="4">
        <v>16401104.796878999</v>
      </c>
      <c r="E69" s="4">
        <v>7664319.2899219003</v>
      </c>
      <c r="F69" s="4">
        <v>152206.31378016472</v>
      </c>
      <c r="G69" s="4">
        <v>178654.66667810085</v>
      </c>
      <c r="H69" s="5">
        <v>33365077.587079003</v>
      </c>
      <c r="J69" s="8"/>
      <c r="K69" s="8" t="s">
        <v>4</v>
      </c>
      <c r="L69" s="10">
        <v>96.988418883113297</v>
      </c>
      <c r="M69" s="10">
        <v>95.177453344490687</v>
      </c>
      <c r="N69" s="10">
        <v>97.33450149759237</v>
      </c>
      <c r="O69" s="10">
        <v>92.806844627319037</v>
      </c>
      <c r="P69" s="10">
        <v>91.173012297026929</v>
      </c>
      <c r="Q69" s="11">
        <v>96.115359844495956</v>
      </c>
      <c r="S69" s="8"/>
      <c r="T69" s="8" t="s">
        <v>4</v>
      </c>
      <c r="U69" s="4">
        <v>9247281.9158220105</v>
      </c>
      <c r="V69" s="4">
        <v>17232132.422702998</v>
      </c>
      <c r="W69" s="4">
        <v>7874206.1365686264</v>
      </c>
      <c r="X69" s="4">
        <v>164003.32797798901</v>
      </c>
      <c r="Y69" s="4">
        <v>195951.2603313718</v>
      </c>
      <c r="Z69" s="5">
        <v>34713575.063402995</v>
      </c>
    </row>
    <row r="70" spans="1:26" ht="13" x14ac:dyDescent="0.3">
      <c r="A70" s="8"/>
      <c r="B70" s="8" t="s">
        <v>5</v>
      </c>
      <c r="C70" s="4">
        <v>1833389.6960308102</v>
      </c>
      <c r="D70" s="4">
        <v>10613164.390157999</v>
      </c>
      <c r="E70" s="4">
        <v>2457139.3297859412</v>
      </c>
      <c r="F70" s="4">
        <v>30962.268469189756</v>
      </c>
      <c r="G70" s="4">
        <v>60181.240914059221</v>
      </c>
      <c r="H70" s="5">
        <v>14994836.925358001</v>
      </c>
      <c r="J70" s="8"/>
      <c r="K70" s="8" t="s">
        <v>5</v>
      </c>
      <c r="L70" s="10">
        <v>98.461212759008703</v>
      </c>
      <c r="M70" s="10">
        <v>97.672984676458711</v>
      </c>
      <c r="N70" s="10">
        <v>99.026462121237984</v>
      </c>
      <c r="O70" s="10">
        <v>93.810549195711317</v>
      </c>
      <c r="P70" s="10">
        <v>92.039141576810351</v>
      </c>
      <c r="Q70" s="11">
        <v>97.95586326468333</v>
      </c>
      <c r="S70" s="8"/>
      <c r="T70" s="8" t="s">
        <v>5</v>
      </c>
      <c r="U70" s="4">
        <v>1862042.569512292</v>
      </c>
      <c r="V70" s="4">
        <v>10866018.301083002</v>
      </c>
      <c r="W70" s="4">
        <v>2481295.6831454486</v>
      </c>
      <c r="X70" s="4">
        <v>33005.103087708223</v>
      </c>
      <c r="Y70" s="4">
        <v>65386.573454550919</v>
      </c>
      <c r="Z70" s="5">
        <v>15307748.230283003</v>
      </c>
    </row>
    <row r="71" spans="1:26" ht="13" x14ac:dyDescent="0.3">
      <c r="A71" s="8"/>
      <c r="B71" s="8" t="s">
        <v>6</v>
      </c>
      <c r="C71" s="4">
        <v>2687123.4319780818</v>
      </c>
      <c r="D71" s="4">
        <v>21618141.885383997</v>
      </c>
      <c r="E71" s="4">
        <v>4626726.4813815113</v>
      </c>
      <c r="F71" s="4">
        <v>44386.205921917375</v>
      </c>
      <c r="G71" s="4">
        <v>99278.040618487546</v>
      </c>
      <c r="H71" s="5">
        <v>29075656.045283996</v>
      </c>
      <c r="J71" s="8"/>
      <c r="K71" s="8" t="s">
        <v>6</v>
      </c>
      <c r="L71" s="10">
        <v>95.150774671917887</v>
      </c>
      <c r="M71" s="10">
        <v>92.339754704570225</v>
      </c>
      <c r="N71" s="10">
        <v>95.022324862938163</v>
      </c>
      <c r="O71" s="10">
        <v>90.927057168569377</v>
      </c>
      <c r="P71" s="10">
        <v>88.611089461315842</v>
      </c>
      <c r="Q71" s="11">
        <v>92.995860083777217</v>
      </c>
      <c r="S71" s="8"/>
      <c r="T71" s="8" t="s">
        <v>6</v>
      </c>
      <c r="U71" s="4">
        <v>2824068.8961738325</v>
      </c>
      <c r="V71" s="4">
        <v>23411521.889514003</v>
      </c>
      <c r="W71" s="4">
        <v>4869094.1713488707</v>
      </c>
      <c r="X71" s="4">
        <v>48815.179226167995</v>
      </c>
      <c r="Y71" s="4">
        <v>112037.94155112887</v>
      </c>
      <c r="Z71" s="5">
        <v>31265538.077814002</v>
      </c>
    </row>
    <row r="72" spans="1:26" ht="13" x14ac:dyDescent="0.3">
      <c r="A72" s="8"/>
      <c r="B72" s="8" t="s">
        <v>8</v>
      </c>
      <c r="C72" s="5">
        <v>18239231.627265099</v>
      </c>
      <c r="D72" s="5">
        <v>77921781.161360994</v>
      </c>
      <c r="E72" s="5">
        <v>19669131.036828525</v>
      </c>
      <c r="F72" s="5">
        <v>307108.74843489978</v>
      </c>
      <c r="G72" s="5">
        <v>450607.71127147425</v>
      </c>
      <c r="H72" s="5">
        <v>116587860.28516099</v>
      </c>
      <c r="J72" s="8"/>
      <c r="K72" s="8" t="s">
        <v>8</v>
      </c>
      <c r="L72" s="11">
        <v>97.837906668343635</v>
      </c>
      <c r="M72" s="11">
        <v>96.455451149263268</v>
      </c>
      <c r="N72" s="11">
        <v>97.878200647503988</v>
      </c>
      <c r="O72" s="11">
        <v>93.361854920769375</v>
      </c>
      <c r="P72" s="11">
        <v>91.307711517569246</v>
      </c>
      <c r="Q72" s="11">
        <v>96.877610435755741</v>
      </c>
      <c r="S72" s="8"/>
      <c r="T72" s="8" t="s">
        <v>8</v>
      </c>
      <c r="U72" s="5">
        <v>18642295.454146888</v>
      </c>
      <c r="V72" s="5">
        <v>80785253.951876998</v>
      </c>
      <c r="W72" s="5">
        <v>20095517.599127535</v>
      </c>
      <c r="X72" s="5">
        <v>328944.56595311291</v>
      </c>
      <c r="Y72" s="5">
        <v>493504.55047246389</v>
      </c>
      <c r="Z72" s="5">
        <v>120345516.12157701</v>
      </c>
    </row>
    <row r="73" spans="1:26" ht="13" x14ac:dyDescent="0.3">
      <c r="C73" s="2"/>
      <c r="H73" s="3"/>
      <c r="Q73" s="3"/>
      <c r="U73" s="2"/>
      <c r="Z73" s="3"/>
    </row>
    <row r="74" spans="1:26" x14ac:dyDescent="0.25">
      <c r="A74" s="8" t="s">
        <v>25</v>
      </c>
      <c r="B74" s="8"/>
      <c r="C74" s="8" t="s">
        <v>0</v>
      </c>
      <c r="D74" s="8" t="s">
        <v>1</v>
      </c>
      <c r="E74" s="8" t="s">
        <v>2</v>
      </c>
      <c r="F74" s="8" t="s">
        <v>7</v>
      </c>
      <c r="G74" s="8" t="s">
        <v>3</v>
      </c>
      <c r="H74" s="8" t="s">
        <v>8</v>
      </c>
      <c r="J74" s="8" t="s">
        <v>25</v>
      </c>
      <c r="K74" s="8"/>
      <c r="L74" s="8" t="s">
        <v>0</v>
      </c>
      <c r="M74" s="8" t="s">
        <v>1</v>
      </c>
      <c r="N74" s="8" t="s">
        <v>2</v>
      </c>
      <c r="O74" s="8" t="s">
        <v>7</v>
      </c>
      <c r="P74" s="8" t="s">
        <v>3</v>
      </c>
      <c r="Q74" s="8" t="s">
        <v>8</v>
      </c>
      <c r="S74" s="8" t="s">
        <v>25</v>
      </c>
      <c r="T74" s="8"/>
      <c r="U74" s="8" t="s">
        <v>0</v>
      </c>
      <c r="V74" s="8" t="s">
        <v>1</v>
      </c>
      <c r="W74" s="8" t="s">
        <v>2</v>
      </c>
      <c r="X74" s="8" t="s">
        <v>7</v>
      </c>
      <c r="Y74" s="8" t="s">
        <v>3</v>
      </c>
      <c r="Z74" s="8" t="s">
        <v>8</v>
      </c>
    </row>
    <row r="75" spans="1:26" ht="13" x14ac:dyDescent="0.3">
      <c r="A75" s="8" t="s">
        <v>9</v>
      </c>
      <c r="B75" s="8" t="s">
        <v>36</v>
      </c>
      <c r="C75" s="4">
        <v>483585.47667282377</v>
      </c>
      <c r="D75" s="4">
        <v>2657352.8764350004</v>
      </c>
      <c r="E75" s="4">
        <v>415704.03798090853</v>
      </c>
      <c r="F75" s="4">
        <v>4222.5935271763328</v>
      </c>
      <c r="G75" s="4">
        <v>4477.5223190915176</v>
      </c>
      <c r="H75" s="5">
        <v>3565342.5069350004</v>
      </c>
      <c r="J75" s="8" t="s">
        <v>9</v>
      </c>
      <c r="K75" s="8" t="s">
        <v>36</v>
      </c>
      <c r="L75" s="10">
        <v>99.472116469878344</v>
      </c>
      <c r="M75" s="10">
        <v>100.01774116875023</v>
      </c>
      <c r="N75" s="10">
        <v>99.50896194662802</v>
      </c>
      <c r="O75" s="10">
        <v>97.626250153674505</v>
      </c>
      <c r="P75" s="10">
        <v>93.772841374699084</v>
      </c>
      <c r="Q75" s="11">
        <v>99.872648684247494</v>
      </c>
      <c r="S75" s="8" t="s">
        <v>9</v>
      </c>
      <c r="T75" s="8" t="s">
        <v>36</v>
      </c>
      <c r="U75" s="4">
        <v>486151.79191372765</v>
      </c>
      <c r="V75" s="4">
        <v>2656881.5146020008</v>
      </c>
      <c r="W75" s="4">
        <v>417755.37584632111</v>
      </c>
      <c r="X75" s="4">
        <v>4325.2644862723955</v>
      </c>
      <c r="Y75" s="4">
        <v>4774.8604536788635</v>
      </c>
      <c r="Z75" s="5">
        <v>3569888.8073020009</v>
      </c>
    </row>
    <row r="76" spans="1:26" ht="13" x14ac:dyDescent="0.3">
      <c r="A76" s="8"/>
      <c r="B76" s="8" t="s">
        <v>37</v>
      </c>
      <c r="C76" s="4">
        <v>276849.05499200826</v>
      </c>
      <c r="D76" s="4">
        <v>1475382.3173250002</v>
      </c>
      <c r="E76" s="4">
        <v>220793.23694977697</v>
      </c>
      <c r="F76" s="4">
        <v>2204.5126079917982</v>
      </c>
      <c r="G76" s="4">
        <v>2638.7887502230774</v>
      </c>
      <c r="H76" s="5">
        <v>1977867.9106250003</v>
      </c>
      <c r="J76" s="8"/>
      <c r="K76" s="8" t="s">
        <v>37</v>
      </c>
      <c r="L76" s="10">
        <v>99.677928238778975</v>
      </c>
      <c r="M76" s="10">
        <v>100.04988687927046</v>
      </c>
      <c r="N76" s="10">
        <v>99.361799917724952</v>
      </c>
      <c r="O76" s="10">
        <v>97.253593963335234</v>
      </c>
      <c r="P76" s="10">
        <v>94.785550333833228</v>
      </c>
      <c r="Q76" s="11">
        <v>99.909860214271646</v>
      </c>
      <c r="S76" s="8"/>
      <c r="T76" s="8" t="s">
        <v>37</v>
      </c>
      <c r="U76" s="4">
        <v>277743.58865968295</v>
      </c>
      <c r="V76" s="4">
        <v>1474646.662125</v>
      </c>
      <c r="W76" s="4">
        <v>222211.39022501756</v>
      </c>
      <c r="X76" s="4">
        <v>2266.7672403170036</v>
      </c>
      <c r="Y76" s="4">
        <v>2783.9567749823732</v>
      </c>
      <c r="Z76" s="5">
        <v>1979652.3650249999</v>
      </c>
    </row>
    <row r="77" spans="1:26" ht="13" x14ac:dyDescent="0.3">
      <c r="A77" s="8"/>
      <c r="B77" s="8" t="s">
        <v>38</v>
      </c>
      <c r="C77" s="4">
        <v>613307.33865907113</v>
      </c>
      <c r="D77" s="4">
        <v>2563225.1977499998</v>
      </c>
      <c r="E77" s="4">
        <v>608428.091798165</v>
      </c>
      <c r="F77" s="4">
        <v>3722.5080409286888</v>
      </c>
      <c r="G77" s="4">
        <v>5443.8008018351902</v>
      </c>
      <c r="H77" s="5">
        <v>3794126.9370499994</v>
      </c>
      <c r="J77" s="8"/>
      <c r="K77" s="8" t="s">
        <v>38</v>
      </c>
      <c r="L77" s="10">
        <v>99.517677455605622</v>
      </c>
      <c r="M77" s="10">
        <v>99.922747885566096</v>
      </c>
      <c r="N77" s="10">
        <v>99.59253943792028</v>
      </c>
      <c r="O77" s="10">
        <v>97.112350297914531</v>
      </c>
      <c r="P77" s="10">
        <v>94.513648671888106</v>
      </c>
      <c r="Q77" s="11">
        <v>99.793001611255107</v>
      </c>
      <c r="S77" s="8"/>
      <c r="T77" s="8" t="s">
        <v>38</v>
      </c>
      <c r="U77" s="4">
        <v>616279.7950471309</v>
      </c>
      <c r="V77" s="4">
        <v>2565206.8743000003</v>
      </c>
      <c r="W77" s="4">
        <v>610917.33902158483</v>
      </c>
      <c r="X77" s="4">
        <v>3833.1973528691633</v>
      </c>
      <c r="Y77" s="4">
        <v>5759.8038784152668</v>
      </c>
      <c r="Z77" s="5">
        <v>3801997.0096000005</v>
      </c>
    </row>
    <row r="78" spans="1:26" ht="13" x14ac:dyDescent="0.3">
      <c r="A78" s="8"/>
      <c r="B78" s="8" t="s">
        <v>39</v>
      </c>
      <c r="C78" s="4">
        <v>1528528.7245627812</v>
      </c>
      <c r="D78" s="4">
        <v>8634115.6612920016</v>
      </c>
      <c r="E78" s="4">
        <v>1844368.2346171313</v>
      </c>
      <c r="F78" s="4">
        <v>8255.0321372189555</v>
      </c>
      <c r="G78" s="4">
        <v>16461.911182869073</v>
      </c>
      <c r="H78" s="5">
        <v>12031729.563792001</v>
      </c>
      <c r="J78" s="8"/>
      <c r="K78" s="8" t="s">
        <v>39</v>
      </c>
      <c r="L78" s="10">
        <v>99.594018573698762</v>
      </c>
      <c r="M78" s="10">
        <v>99.958825572855361</v>
      </c>
      <c r="N78" s="10">
        <v>99.698877067394648</v>
      </c>
      <c r="O78" s="10">
        <v>96.940289437208165</v>
      </c>
      <c r="P78" s="10">
        <v>94.768989195162973</v>
      </c>
      <c r="Q78" s="11">
        <v>99.862825388522879</v>
      </c>
      <c r="S78" s="8"/>
      <c r="T78" s="8" t="s">
        <v>39</v>
      </c>
      <c r="U78" s="4">
        <v>1534759.5633282759</v>
      </c>
      <c r="V78" s="4">
        <v>8637672.1733280011</v>
      </c>
      <c r="W78" s="4">
        <v>1849938.8246573445</v>
      </c>
      <c r="X78" s="4">
        <v>8515.5843717240459</v>
      </c>
      <c r="Y78" s="4">
        <v>17370.567442655905</v>
      </c>
      <c r="Z78" s="5">
        <v>12048256.713128</v>
      </c>
    </row>
    <row r="79" spans="1:26" ht="13" x14ac:dyDescent="0.3">
      <c r="A79" s="8"/>
      <c r="B79" s="8" t="s">
        <v>4</v>
      </c>
      <c r="C79" s="4">
        <v>9489187.9362014569</v>
      </c>
      <c r="D79" s="4">
        <v>14171891.905577997</v>
      </c>
      <c r="E79" s="4">
        <v>7910517.3299798509</v>
      </c>
      <c r="F79" s="4">
        <v>69414.566698545546</v>
      </c>
      <c r="G79" s="4">
        <v>73534.102820148735</v>
      </c>
      <c r="H79" s="5">
        <v>31714545.841278002</v>
      </c>
      <c r="J79" s="8"/>
      <c r="K79" s="8" t="s">
        <v>4</v>
      </c>
      <c r="L79" s="10">
        <v>99.258755287010018</v>
      </c>
      <c r="M79" s="10">
        <v>99.187903068875471</v>
      </c>
      <c r="N79" s="10">
        <v>99.505288231089907</v>
      </c>
      <c r="O79" s="10">
        <v>97.870428822491078</v>
      </c>
      <c r="P79" s="10">
        <v>94.635544100267296</v>
      </c>
      <c r="Q79" s="11">
        <v>99.274089267349609</v>
      </c>
      <c r="S79" s="8"/>
      <c r="T79" s="8" t="s">
        <v>4</v>
      </c>
      <c r="U79" s="4">
        <v>9560051.3111041468</v>
      </c>
      <c r="V79" s="4">
        <v>14287923.695429998</v>
      </c>
      <c r="W79" s="4">
        <v>7949846.1545164902</v>
      </c>
      <c r="X79" s="4">
        <v>70924.964295848433</v>
      </c>
      <c r="Y79" s="4">
        <v>77702.414583508522</v>
      </c>
      <c r="Z79" s="5">
        <v>31946448.53992999</v>
      </c>
    </row>
    <row r="80" spans="1:26" ht="13" x14ac:dyDescent="0.3">
      <c r="A80" s="8"/>
      <c r="B80" s="8" t="s">
        <v>5</v>
      </c>
      <c r="C80" s="4">
        <v>804835.72550460277</v>
      </c>
      <c r="D80" s="4">
        <v>4129936.997736</v>
      </c>
      <c r="E80" s="4">
        <v>1087050.8781047335</v>
      </c>
      <c r="F80" s="4">
        <v>5140.6290953970311</v>
      </c>
      <c r="G80" s="4">
        <v>10409.293295266361</v>
      </c>
      <c r="H80" s="5">
        <v>6037373.5237359991</v>
      </c>
      <c r="J80" s="8"/>
      <c r="K80" s="8" t="s">
        <v>5</v>
      </c>
      <c r="L80" s="10">
        <v>99.823862962231104</v>
      </c>
      <c r="M80" s="10">
        <v>99.57931306978179</v>
      </c>
      <c r="N80" s="10">
        <v>99.546629394063785</v>
      </c>
      <c r="O80" s="10">
        <v>97.335843602772442</v>
      </c>
      <c r="P80" s="10">
        <v>94.500000655215175</v>
      </c>
      <c r="Q80" s="11">
        <v>99.594767100064757</v>
      </c>
      <c r="S80" s="8"/>
      <c r="T80" s="8" t="s">
        <v>5</v>
      </c>
      <c r="U80" s="4">
        <v>806255.84065917856</v>
      </c>
      <c r="V80" s="4">
        <v>4147384.5022829999</v>
      </c>
      <c r="W80" s="4">
        <v>1092001.6927961975</v>
      </c>
      <c r="X80" s="4">
        <v>5281.3320408214031</v>
      </c>
      <c r="Y80" s="4">
        <v>11015.12510380274</v>
      </c>
      <c r="Z80" s="5">
        <v>6061938.4928829996</v>
      </c>
    </row>
    <row r="81" spans="1:26" ht="13" x14ac:dyDescent="0.3">
      <c r="A81" s="8"/>
      <c r="B81" s="8" t="s">
        <v>6</v>
      </c>
      <c r="C81" s="4">
        <v>3113832.0969577995</v>
      </c>
      <c r="D81" s="4">
        <v>24889353.717888005</v>
      </c>
      <c r="E81" s="4">
        <v>5461231.0690967105</v>
      </c>
      <c r="F81" s="4">
        <v>20665.817542200522</v>
      </c>
      <c r="G81" s="4">
        <v>44547.051903286869</v>
      </c>
      <c r="H81" s="5">
        <v>33529629.753387999</v>
      </c>
      <c r="J81" s="8"/>
      <c r="K81" s="8" t="s">
        <v>6</v>
      </c>
      <c r="L81" s="10">
        <v>98.317961604066753</v>
      </c>
      <c r="M81" s="10">
        <v>97.019790590182197</v>
      </c>
      <c r="N81" s="10">
        <v>97.792209471103661</v>
      </c>
      <c r="O81" s="10">
        <v>97.065232924333458</v>
      </c>
      <c r="P81" s="10">
        <v>93.166655820143774</v>
      </c>
      <c r="Q81" s="11">
        <v>97.258858229579232</v>
      </c>
      <c r="S81" s="8"/>
      <c r="T81" s="8" t="s">
        <v>6</v>
      </c>
      <c r="U81" s="4">
        <v>3167104.0023158914</v>
      </c>
      <c r="V81" s="4">
        <v>25653893.464914005</v>
      </c>
      <c r="W81" s="4">
        <v>5584525.6985531487</v>
      </c>
      <c r="X81" s="4">
        <v>21290.648484108024</v>
      </c>
      <c r="Y81" s="4">
        <v>47814.372546851948</v>
      </c>
      <c r="Z81" s="5">
        <v>34474628.18681401</v>
      </c>
    </row>
    <row r="82" spans="1:26" ht="13" x14ac:dyDescent="0.3">
      <c r="A82" s="8"/>
      <c r="B82" s="8" t="s">
        <v>8</v>
      </c>
      <c r="C82" s="5">
        <v>16310126.353550544</v>
      </c>
      <c r="D82" s="5">
        <v>58521258.674004003</v>
      </c>
      <c r="E82" s="5">
        <v>17548092.878527276</v>
      </c>
      <c r="F82" s="5">
        <v>113625.65964945886</v>
      </c>
      <c r="G82" s="5">
        <v>157512.47107272083</v>
      </c>
      <c r="H82" s="5">
        <v>92650616.036804006</v>
      </c>
      <c r="J82" s="8"/>
      <c r="K82" s="8" t="s">
        <v>8</v>
      </c>
      <c r="L82" s="11">
        <v>99.159675140732077</v>
      </c>
      <c r="M82" s="11">
        <v>98.481495436108247</v>
      </c>
      <c r="N82" s="11">
        <v>98.989667670603268</v>
      </c>
      <c r="O82" s="11">
        <v>97.584891134769649</v>
      </c>
      <c r="P82" s="11">
        <v>94.194135987825177</v>
      </c>
      <c r="Q82" s="11">
        <v>98.687518965002411</v>
      </c>
      <c r="S82" s="8"/>
      <c r="T82" s="8" t="s">
        <v>8</v>
      </c>
      <c r="U82" s="5">
        <v>16448345.893028034</v>
      </c>
      <c r="V82" s="5">
        <v>59423608.886982009</v>
      </c>
      <c r="W82" s="5">
        <v>17727196.475616105</v>
      </c>
      <c r="X82" s="5">
        <v>116437.75827196047</v>
      </c>
      <c r="Y82" s="5">
        <v>167221.10078389561</v>
      </c>
      <c r="Z82" s="5">
        <v>93882810.114682004</v>
      </c>
    </row>
    <row r="83" spans="1:26" ht="13" x14ac:dyDescent="0.3">
      <c r="C83" s="2"/>
      <c r="H83" s="3"/>
      <c r="Q83" s="3"/>
      <c r="U83" s="2"/>
      <c r="Z83" s="3"/>
    </row>
    <row r="84" spans="1:26" x14ac:dyDescent="0.25">
      <c r="A84" s="8" t="s">
        <v>25</v>
      </c>
      <c r="B84" s="8"/>
      <c r="C84" s="8" t="s">
        <v>0</v>
      </c>
      <c r="D84" s="8" t="s">
        <v>1</v>
      </c>
      <c r="E84" s="8" t="s">
        <v>2</v>
      </c>
      <c r="F84" s="8" t="s">
        <v>7</v>
      </c>
      <c r="G84" s="8" t="s">
        <v>3</v>
      </c>
      <c r="H84" s="8" t="s">
        <v>8</v>
      </c>
      <c r="J84" s="8" t="s">
        <v>25</v>
      </c>
      <c r="K84" s="8"/>
      <c r="L84" s="8" t="s">
        <v>0</v>
      </c>
      <c r="M84" s="8" t="s">
        <v>1</v>
      </c>
      <c r="N84" s="8" t="s">
        <v>2</v>
      </c>
      <c r="O84" s="8" t="s">
        <v>7</v>
      </c>
      <c r="P84" s="8" t="s">
        <v>3</v>
      </c>
      <c r="Q84" s="8" t="s">
        <v>8</v>
      </c>
      <c r="S84" s="8" t="s">
        <v>25</v>
      </c>
      <c r="T84" s="8"/>
      <c r="U84" s="8" t="s">
        <v>0</v>
      </c>
      <c r="V84" s="8" t="s">
        <v>1</v>
      </c>
      <c r="W84" s="8" t="s">
        <v>2</v>
      </c>
      <c r="X84" s="8" t="s">
        <v>7</v>
      </c>
      <c r="Y84" s="8" t="s">
        <v>3</v>
      </c>
      <c r="Z84" s="8" t="s">
        <v>8</v>
      </c>
    </row>
    <row r="85" spans="1:26" ht="13" x14ac:dyDescent="0.3">
      <c r="A85" s="8" t="s">
        <v>8</v>
      </c>
      <c r="B85" s="8" t="s">
        <v>36</v>
      </c>
      <c r="C85" s="4">
        <v>1950422.7800069402</v>
      </c>
      <c r="D85" s="4">
        <v>12492888.897525003</v>
      </c>
      <c r="E85" s="4">
        <v>1823284.8361242556</v>
      </c>
      <c r="F85" s="4">
        <v>29319.382793060166</v>
      </c>
      <c r="G85" s="4">
        <v>37250.283375744715</v>
      </c>
      <c r="H85" s="5">
        <v>16333166.179825004</v>
      </c>
      <c r="J85" s="8" t="s">
        <v>8</v>
      </c>
      <c r="K85" s="8" t="s">
        <v>36</v>
      </c>
      <c r="L85" s="10">
        <v>100.5484382681407</v>
      </c>
      <c r="M85" s="10">
        <v>100.00213124093689</v>
      </c>
      <c r="N85" s="10">
        <v>100.61341509386443</v>
      </c>
      <c r="O85" s="10">
        <v>96.114991860766906</v>
      </c>
      <c r="P85" s="10">
        <v>94.048906308895823</v>
      </c>
      <c r="Q85" s="11">
        <v>100.11326426646794</v>
      </c>
      <c r="S85" s="8" t="s">
        <v>8</v>
      </c>
      <c r="T85" s="8" t="s">
        <v>36</v>
      </c>
      <c r="U85" s="4">
        <v>1939784.2608013353</v>
      </c>
      <c r="V85" s="4">
        <v>12492622.649637002</v>
      </c>
      <c r="W85" s="4">
        <v>1812168.7196715008</v>
      </c>
      <c r="X85" s="4">
        <v>30504.484498664373</v>
      </c>
      <c r="Y85" s="4">
        <v>39607.354128499115</v>
      </c>
      <c r="Z85" s="5">
        <v>16314687.468737002</v>
      </c>
    </row>
    <row r="86" spans="1:26" ht="13" x14ac:dyDescent="0.3">
      <c r="A86" s="8"/>
      <c r="B86" s="8" t="s">
        <v>37</v>
      </c>
      <c r="C86" s="4">
        <v>709420.44989878684</v>
      </c>
      <c r="D86" s="4">
        <v>4208401.0799250007</v>
      </c>
      <c r="E86" s="4">
        <v>604090.07575469825</v>
      </c>
      <c r="F86" s="4">
        <v>8720.4384012132796</v>
      </c>
      <c r="G86" s="4">
        <v>11129.545645301825</v>
      </c>
      <c r="H86" s="5">
        <v>5541761.589625</v>
      </c>
      <c r="J86" s="8"/>
      <c r="K86" s="8" t="s">
        <v>37</v>
      </c>
      <c r="L86" s="10">
        <v>100.56271580848201</v>
      </c>
      <c r="M86" s="10">
        <v>100.02104086046933</v>
      </c>
      <c r="N86" s="10">
        <v>100.67689646266797</v>
      </c>
      <c r="O86" s="10">
        <v>96.240908870489463</v>
      </c>
      <c r="P86" s="10">
        <v>94.705388308002796</v>
      </c>
      <c r="Q86" s="11">
        <v>100.14372976846406</v>
      </c>
      <c r="S86" s="8"/>
      <c r="T86" s="8" t="s">
        <v>37</v>
      </c>
      <c r="U86" s="4">
        <v>705450.76691231364</v>
      </c>
      <c r="V86" s="4">
        <v>4207515.7824000008</v>
      </c>
      <c r="W86" s="4">
        <v>600028.50403587986</v>
      </c>
      <c r="X86" s="4">
        <v>9061.0515876863719</v>
      </c>
      <c r="Y86" s="4">
        <v>11751.755464120046</v>
      </c>
      <c r="Z86" s="5">
        <v>5533807.8604000006</v>
      </c>
    </row>
    <row r="87" spans="1:26" ht="13" x14ac:dyDescent="0.3">
      <c r="A87" s="8"/>
      <c r="B87" s="8" t="s">
        <v>38</v>
      </c>
      <c r="C87" s="4">
        <v>1370622.2323260522</v>
      </c>
      <c r="D87" s="4">
        <v>6065406.2222249992</v>
      </c>
      <c r="E87" s="4">
        <v>1324587.2954105502</v>
      </c>
      <c r="F87" s="4">
        <v>16528.316273947461</v>
      </c>
      <c r="G87" s="4">
        <v>21497.227089450091</v>
      </c>
      <c r="H87" s="5">
        <v>8798641.2933249995</v>
      </c>
      <c r="J87" s="8"/>
      <c r="K87" s="8" t="s">
        <v>38</v>
      </c>
      <c r="L87" s="10">
        <v>100.27730867335261</v>
      </c>
      <c r="M87" s="10">
        <v>100.06421913982078</v>
      </c>
      <c r="N87" s="10">
        <v>100.63134785616161</v>
      </c>
      <c r="O87" s="10">
        <v>96.492196434149037</v>
      </c>
      <c r="P87" s="10">
        <v>93.802662794798678</v>
      </c>
      <c r="Q87" s="11">
        <v>100.15905151401705</v>
      </c>
      <c r="S87" s="8"/>
      <c r="T87" s="8" t="s">
        <v>38</v>
      </c>
      <c r="U87" s="4">
        <v>1366831.8889478506</v>
      </c>
      <c r="V87" s="4">
        <v>6061513.5703500006</v>
      </c>
      <c r="W87" s="4">
        <v>1316277.0087347552</v>
      </c>
      <c r="X87" s="4">
        <v>17129.174052149581</v>
      </c>
      <c r="Y87" s="4">
        <v>22917.501965244963</v>
      </c>
      <c r="Z87" s="5">
        <v>8784669.1440500002</v>
      </c>
    </row>
    <row r="88" spans="1:26" ht="13" x14ac:dyDescent="0.3">
      <c r="A88" s="8"/>
      <c r="B88" s="8" t="s">
        <v>39</v>
      </c>
      <c r="C88" s="4">
        <v>3621731.1120912768</v>
      </c>
      <c r="D88" s="4">
        <v>21852749.942066997</v>
      </c>
      <c r="E88" s="4">
        <v>4258277.3297956511</v>
      </c>
      <c r="F88" s="4">
        <v>43390.469108722806</v>
      </c>
      <c r="G88" s="4">
        <v>71638.73000434885</v>
      </c>
      <c r="H88" s="5">
        <v>29847787.583066996</v>
      </c>
      <c r="J88" s="8"/>
      <c r="K88" s="8" t="s">
        <v>39</v>
      </c>
      <c r="L88" s="10">
        <v>100.27579877608484</v>
      </c>
      <c r="M88" s="10">
        <v>100.02020008026588</v>
      </c>
      <c r="N88" s="10">
        <v>100.35366647286006</v>
      </c>
      <c r="O88" s="10">
        <v>95.643116591835977</v>
      </c>
      <c r="P88" s="10">
        <v>93.594805962169133</v>
      </c>
      <c r="Q88" s="11">
        <v>100.07544742989802</v>
      </c>
      <c r="S88" s="8"/>
      <c r="T88" s="8" t="s">
        <v>39</v>
      </c>
      <c r="U88" s="4">
        <v>3611769.8949260702</v>
      </c>
      <c r="V88" s="4">
        <v>21848336.560545005</v>
      </c>
      <c r="W88" s="4">
        <v>4243270.3053727215</v>
      </c>
      <c r="X88" s="4">
        <v>45367.058973929947</v>
      </c>
      <c r="Y88" s="4">
        <v>76541.352127280552</v>
      </c>
      <c r="Z88" s="5">
        <v>29825285.171945006</v>
      </c>
    </row>
    <row r="89" spans="1:26" ht="13" x14ac:dyDescent="0.3">
      <c r="A89" s="8"/>
      <c r="B89" s="8" t="s">
        <v>4</v>
      </c>
      <c r="C89" s="4">
        <v>18457980.456021294</v>
      </c>
      <c r="D89" s="4">
        <v>30572996.702456996</v>
      </c>
      <c r="E89" s="4">
        <v>15574836.61990175</v>
      </c>
      <c r="F89" s="4">
        <v>221620.88047871029</v>
      </c>
      <c r="G89" s="4">
        <v>252188.76949824957</v>
      </c>
      <c r="H89" s="5">
        <v>65079623.428357005</v>
      </c>
      <c r="J89" s="8"/>
      <c r="K89" s="8" t="s">
        <v>4</v>
      </c>
      <c r="L89" s="10">
        <v>98.142465140115149</v>
      </c>
      <c r="M89" s="10">
        <v>96.995375223551179</v>
      </c>
      <c r="N89" s="10">
        <v>98.425083116517712</v>
      </c>
      <c r="O89" s="10">
        <v>94.335543128362019</v>
      </c>
      <c r="P89" s="10">
        <v>92.156178635895401</v>
      </c>
      <c r="Q89" s="11">
        <v>97.629163493280018</v>
      </c>
      <c r="S89" s="8"/>
      <c r="T89" s="8" t="s">
        <v>4</v>
      </c>
      <c r="U89" s="4">
        <v>18807333.226926155</v>
      </c>
      <c r="V89" s="4">
        <v>31520056.118132994</v>
      </c>
      <c r="W89" s="4">
        <v>15824052.291085117</v>
      </c>
      <c r="X89" s="4">
        <v>234928.29227383743</v>
      </c>
      <c r="Y89" s="4">
        <v>273653.67491488031</v>
      </c>
      <c r="Z89" s="5">
        <v>66660023.603332981</v>
      </c>
    </row>
    <row r="90" spans="1:26" ht="13" x14ac:dyDescent="0.3">
      <c r="A90" s="8"/>
      <c r="B90" s="8" t="s">
        <v>5</v>
      </c>
      <c r="C90" s="4">
        <v>2638225.4215354128</v>
      </c>
      <c r="D90" s="4">
        <v>14743101.387893999</v>
      </c>
      <c r="E90" s="4">
        <v>3544190.2078906745</v>
      </c>
      <c r="F90" s="4">
        <v>36102.89756458679</v>
      </c>
      <c r="G90" s="4">
        <v>70590.534209325589</v>
      </c>
      <c r="H90" s="5">
        <v>21032210.449094001</v>
      </c>
      <c r="J90" s="8"/>
      <c r="K90" s="8" t="s">
        <v>5</v>
      </c>
      <c r="L90" s="10">
        <v>98.872952570768675</v>
      </c>
      <c r="M90" s="10">
        <v>98.19959925799499</v>
      </c>
      <c r="N90" s="10">
        <v>99.18542553309598</v>
      </c>
      <c r="O90" s="10">
        <v>94.296837622482769</v>
      </c>
      <c r="P90" s="10">
        <v>92.393933042483795</v>
      </c>
      <c r="Q90" s="11">
        <v>98.420771074261197</v>
      </c>
      <c r="S90" s="8"/>
      <c r="T90" s="8" t="s">
        <v>5</v>
      </c>
      <c r="U90" s="4">
        <v>2668298.4101714706</v>
      </c>
      <c r="V90" s="4">
        <v>15013402.803366002</v>
      </c>
      <c r="W90" s="4">
        <v>3573297.3759416463</v>
      </c>
      <c r="X90" s="4">
        <v>38286.435128529629</v>
      </c>
      <c r="Y90" s="4">
        <v>76401.698558353659</v>
      </c>
      <c r="Z90" s="5">
        <v>21369686.723166004</v>
      </c>
    </row>
    <row r="91" spans="1:26" ht="13" x14ac:dyDescent="0.3">
      <c r="A91" s="8"/>
      <c r="B91" s="8" t="s">
        <v>6</v>
      </c>
      <c r="C91" s="4">
        <v>5800955.5289358813</v>
      </c>
      <c r="D91" s="4">
        <v>46507495.603272006</v>
      </c>
      <c r="E91" s="4">
        <v>10087957.550478222</v>
      </c>
      <c r="F91" s="4">
        <v>65052.023464117898</v>
      </c>
      <c r="G91" s="4">
        <v>143825.09252177441</v>
      </c>
      <c r="H91" s="5">
        <v>62605285.798671991</v>
      </c>
      <c r="J91" s="8"/>
      <c r="K91" s="8" t="s">
        <v>6</v>
      </c>
      <c r="L91" s="10">
        <v>96.825039557750145</v>
      </c>
      <c r="M91" s="10">
        <v>94.786715382558853</v>
      </c>
      <c r="N91" s="10">
        <v>96.502050734821452</v>
      </c>
      <c r="O91" s="10">
        <v>92.791178121391269</v>
      </c>
      <c r="P91" s="10">
        <v>89.973731899569131</v>
      </c>
      <c r="Q91" s="11">
        <v>95.231407761676508</v>
      </c>
      <c r="S91" s="8"/>
      <c r="T91" s="8" t="s">
        <v>6</v>
      </c>
      <c r="U91" s="4">
        <v>5991172.8984897239</v>
      </c>
      <c r="V91" s="4">
        <v>49065415.354428008</v>
      </c>
      <c r="W91" s="4">
        <v>10453619.869902018</v>
      </c>
      <c r="X91" s="4">
        <v>70105.827710276018</v>
      </c>
      <c r="Y91" s="4">
        <v>159852.31409798082</v>
      </c>
      <c r="Z91" s="5">
        <v>65740166.264628008</v>
      </c>
    </row>
    <row r="92" spans="1:26" ht="13" x14ac:dyDescent="0.3">
      <c r="A92" s="8"/>
      <c r="B92" s="8" t="s">
        <v>8</v>
      </c>
      <c r="C92" s="5">
        <v>34549357.980815642</v>
      </c>
      <c r="D92" s="5">
        <v>136443039.835365</v>
      </c>
      <c r="E92" s="5">
        <v>37217223.915355802</v>
      </c>
      <c r="F92" s="5">
        <v>420734.40808435867</v>
      </c>
      <c r="G92" s="5">
        <v>608120.18234419508</v>
      </c>
      <c r="H92" s="5">
        <v>209238476.32196498</v>
      </c>
      <c r="J92" s="8"/>
      <c r="K92" s="8" t="s">
        <v>8</v>
      </c>
      <c r="L92" s="11">
        <v>98.457470865225844</v>
      </c>
      <c r="M92" s="11">
        <v>97.314133409795886</v>
      </c>
      <c r="N92" s="11">
        <v>98.399136142923808</v>
      </c>
      <c r="O92" s="11">
        <v>94.465897095579635</v>
      </c>
      <c r="P92" s="11">
        <v>92.038228149287676</v>
      </c>
      <c r="Q92" s="11">
        <v>97.670779582719121</v>
      </c>
      <c r="S92" s="8"/>
      <c r="T92" s="8" t="s">
        <v>8</v>
      </c>
      <c r="U92" s="5">
        <v>35090641.34717492</v>
      </c>
      <c r="V92" s="5">
        <v>140208862.83885902</v>
      </c>
      <c r="W92" s="5">
        <v>37822714.074743643</v>
      </c>
      <c r="X92" s="5">
        <v>445382.32422507339</v>
      </c>
      <c r="Y92" s="5">
        <v>660725.65125635953</v>
      </c>
      <c r="Z92" s="5">
        <v>214228326.23625901</v>
      </c>
    </row>
    <row r="94" spans="1:26" ht="13" x14ac:dyDescent="0.3">
      <c r="C94" s="2" t="s">
        <v>47</v>
      </c>
      <c r="L94" s="2" t="s">
        <v>48</v>
      </c>
      <c r="Q94" s="1"/>
      <c r="U94" s="2" t="s">
        <v>47</v>
      </c>
      <c r="Z94" s="1"/>
    </row>
    <row r="95" spans="1:26" x14ac:dyDescent="0.25">
      <c r="A95" s="8" t="s">
        <v>32</v>
      </c>
      <c r="B95" s="8"/>
      <c r="C95" s="8" t="s">
        <v>0</v>
      </c>
      <c r="D95" s="8" t="s">
        <v>1</v>
      </c>
      <c r="E95" s="8" t="s">
        <v>2</v>
      </c>
      <c r="F95" s="8" t="s">
        <v>7</v>
      </c>
      <c r="G95" s="8" t="s">
        <v>3</v>
      </c>
      <c r="H95" s="8" t="s">
        <v>8</v>
      </c>
      <c r="J95" s="8" t="s">
        <v>32</v>
      </c>
      <c r="K95" s="8"/>
      <c r="L95" s="8" t="s">
        <v>0</v>
      </c>
      <c r="M95" s="8" t="s">
        <v>1</v>
      </c>
      <c r="N95" s="8" t="s">
        <v>2</v>
      </c>
      <c r="O95" s="8" t="s">
        <v>7</v>
      </c>
      <c r="P95" s="8" t="s">
        <v>3</v>
      </c>
      <c r="Q95" s="8" t="s">
        <v>8</v>
      </c>
      <c r="S95" s="8" t="s">
        <v>32</v>
      </c>
      <c r="T95" s="8"/>
      <c r="U95" s="8" t="s">
        <v>0</v>
      </c>
      <c r="V95" s="8" t="s">
        <v>1</v>
      </c>
      <c r="W95" s="8" t="s">
        <v>2</v>
      </c>
      <c r="X95" s="8" t="s">
        <v>7</v>
      </c>
      <c r="Y95" s="8" t="s">
        <v>3</v>
      </c>
      <c r="Z95" s="8" t="s">
        <v>8</v>
      </c>
    </row>
    <row r="96" spans="1:26" ht="13" x14ac:dyDescent="0.3">
      <c r="A96" s="8" t="s">
        <v>10</v>
      </c>
      <c r="B96" s="8" t="s">
        <v>36</v>
      </c>
      <c r="C96" s="4">
        <v>205315.34985260927</v>
      </c>
      <c r="D96" s="4">
        <v>1152371.0265600001</v>
      </c>
      <c r="E96" s="4">
        <v>168117.67200542713</v>
      </c>
      <c r="F96" s="4">
        <v>384.4660473907453</v>
      </c>
      <c r="G96" s="4">
        <v>696.41279457285509</v>
      </c>
      <c r="H96" s="5">
        <v>1526884.92726</v>
      </c>
      <c r="J96" s="8" t="s">
        <v>10</v>
      </c>
      <c r="K96" s="8" t="s">
        <v>36</v>
      </c>
      <c r="L96" s="10">
        <v>100.71479755727107</v>
      </c>
      <c r="M96" s="10">
        <v>99.998578870877054</v>
      </c>
      <c r="N96" s="10">
        <v>100.32265856169944</v>
      </c>
      <c r="O96" s="10">
        <v>94.25940967675605</v>
      </c>
      <c r="P96" s="10">
        <v>86.302799818237915</v>
      </c>
      <c r="Q96" s="11">
        <v>100.1211481580863</v>
      </c>
      <c r="S96" s="8" t="s">
        <v>10</v>
      </c>
      <c r="T96" s="8" t="s">
        <v>36</v>
      </c>
      <c r="U96" s="4">
        <v>203858.1765860747</v>
      </c>
      <c r="V96" s="4">
        <v>1152387.403473</v>
      </c>
      <c r="W96" s="4">
        <v>167576.97056247076</v>
      </c>
      <c r="X96" s="4">
        <v>407.88081392531029</v>
      </c>
      <c r="Y96" s="4">
        <v>806.94113752922044</v>
      </c>
      <c r="Z96" s="5">
        <v>1525037.3725730001</v>
      </c>
    </row>
    <row r="97" spans="1:26" ht="13" x14ac:dyDescent="0.3">
      <c r="A97" s="8"/>
      <c r="B97" s="8" t="s">
        <v>37</v>
      </c>
      <c r="C97" s="4">
        <v>74094.173505780927</v>
      </c>
      <c r="D97" s="4">
        <v>398146.21455000003</v>
      </c>
      <c r="E97" s="4">
        <v>59886.594987240271</v>
      </c>
      <c r="F97" s="4">
        <v>132.03169421907751</v>
      </c>
      <c r="G97" s="4">
        <v>245.87631275972402</v>
      </c>
      <c r="H97" s="5">
        <v>532504.89105000009</v>
      </c>
      <c r="J97" s="8"/>
      <c r="K97" s="8" t="s">
        <v>37</v>
      </c>
      <c r="L97" s="10">
        <v>101.35970168516847</v>
      </c>
      <c r="M97" s="10">
        <v>100.02899173748277</v>
      </c>
      <c r="N97" s="10">
        <v>99.297028139998361</v>
      </c>
      <c r="O97" s="10">
        <v>94.921046296319659</v>
      </c>
      <c r="P97" s="10">
        <v>84.785947462199346</v>
      </c>
      <c r="Q97" s="11">
        <v>100.1192376170916</v>
      </c>
      <c r="S97" s="8"/>
      <c r="T97" s="8" t="s">
        <v>37</v>
      </c>
      <c r="U97" s="4">
        <v>73100.228467447043</v>
      </c>
      <c r="V97" s="4">
        <v>398030.81849999999</v>
      </c>
      <c r="W97" s="4">
        <v>60310.561261517789</v>
      </c>
      <c r="X97" s="4">
        <v>139.09633255295958</v>
      </c>
      <c r="Y97" s="4">
        <v>289.99653848221089</v>
      </c>
      <c r="Z97" s="5">
        <v>531870.70110000006</v>
      </c>
    </row>
    <row r="98" spans="1:26" ht="13" x14ac:dyDescent="0.3">
      <c r="A98" s="8"/>
      <c r="B98" s="8" t="s">
        <v>38</v>
      </c>
      <c r="C98" s="4">
        <v>150962.37011620242</v>
      </c>
      <c r="D98" s="4">
        <v>618454.56855000008</v>
      </c>
      <c r="E98" s="4">
        <v>143645.87178556828</v>
      </c>
      <c r="F98" s="4">
        <v>253.54268379756635</v>
      </c>
      <c r="G98" s="4">
        <v>513.93041443175321</v>
      </c>
      <c r="H98" s="5">
        <v>913830.28355000005</v>
      </c>
      <c r="J98" s="8"/>
      <c r="K98" s="8" t="s">
        <v>38</v>
      </c>
      <c r="L98" s="10">
        <v>100.08880763884416</v>
      </c>
      <c r="M98" s="10">
        <v>100.353670044312</v>
      </c>
      <c r="N98" s="10">
        <v>100.7620058678896</v>
      </c>
      <c r="O98" s="10">
        <v>94.00606934618564</v>
      </c>
      <c r="P98" s="10">
        <v>86.932745180140543</v>
      </c>
      <c r="Q98" s="11">
        <v>100.36313403357298</v>
      </c>
      <c r="S98" s="8"/>
      <c r="T98" s="8" t="s">
        <v>38</v>
      </c>
      <c r="U98" s="4">
        <v>150828.42295507016</v>
      </c>
      <c r="V98" s="4">
        <v>616274.98852499994</v>
      </c>
      <c r="W98" s="4">
        <v>142559.55957635885</v>
      </c>
      <c r="X98" s="4">
        <v>269.70884492986625</v>
      </c>
      <c r="Y98" s="4">
        <v>591.18162364112095</v>
      </c>
      <c r="Z98" s="5">
        <v>910523.86152499996</v>
      </c>
    </row>
    <row r="99" spans="1:26" ht="13" x14ac:dyDescent="0.3">
      <c r="A99" s="8"/>
      <c r="B99" s="8" t="s">
        <v>39</v>
      </c>
      <c r="C99" s="4">
        <v>372536.06267504906</v>
      </c>
      <c r="D99" s="4">
        <v>2024076.0372689995</v>
      </c>
      <c r="E99" s="4">
        <v>458556.34925527172</v>
      </c>
      <c r="F99" s="4">
        <v>658.35002495084302</v>
      </c>
      <c r="G99" s="4">
        <v>1801.7566447282043</v>
      </c>
      <c r="H99" s="5">
        <v>2857628.5558689991</v>
      </c>
      <c r="J99" s="8"/>
      <c r="K99" s="8" t="s">
        <v>39</v>
      </c>
      <c r="L99" s="10">
        <v>100.20879422802322</v>
      </c>
      <c r="M99" s="10">
        <v>100.03438558642593</v>
      </c>
      <c r="N99" s="10">
        <v>100.41294767249471</v>
      </c>
      <c r="O99" s="10">
        <v>94.674716989829108</v>
      </c>
      <c r="P99" s="10">
        <v>86.874663934245135</v>
      </c>
      <c r="Q99" s="11">
        <v>100.10679426560118</v>
      </c>
      <c r="S99" s="8"/>
      <c r="T99" s="8" t="s">
        <v>39</v>
      </c>
      <c r="U99" s="4">
        <v>371759.84956704522</v>
      </c>
      <c r="V99" s="4">
        <v>2023380.2860920001</v>
      </c>
      <c r="W99" s="4">
        <v>456670.5388939401</v>
      </c>
      <c r="X99" s="4">
        <v>695.38103295473218</v>
      </c>
      <c r="Y99" s="4">
        <v>2073.972506059928</v>
      </c>
      <c r="Z99" s="5">
        <v>2854580.0280920002</v>
      </c>
    </row>
    <row r="100" spans="1:26" ht="13" x14ac:dyDescent="0.3">
      <c r="A100" s="8"/>
      <c r="B100" s="8" t="s">
        <v>4</v>
      </c>
      <c r="C100" s="4">
        <v>1493763.1146023385</v>
      </c>
      <c r="D100" s="4">
        <v>2501861.0498969997</v>
      </c>
      <c r="E100" s="4">
        <v>1286830.3769636059</v>
      </c>
      <c r="F100" s="4">
        <v>2283.0495976612638</v>
      </c>
      <c r="G100" s="4">
        <v>4368.1281363936851</v>
      </c>
      <c r="H100" s="5">
        <v>5289105.7191969985</v>
      </c>
      <c r="J100" s="8"/>
      <c r="K100" s="8" t="s">
        <v>4</v>
      </c>
      <c r="L100" s="10">
        <v>96.319795912981959</v>
      </c>
      <c r="M100" s="10">
        <v>95.017995275133586</v>
      </c>
      <c r="N100" s="10">
        <v>96.034428408571657</v>
      </c>
      <c r="O100" s="10">
        <v>90.805589376734801</v>
      </c>
      <c r="P100" s="10">
        <v>82.64990321811257</v>
      </c>
      <c r="Q100" s="11">
        <v>95.615450795950935</v>
      </c>
      <c r="S100" s="8"/>
      <c r="T100" s="8" t="s">
        <v>4</v>
      </c>
      <c r="U100" s="4">
        <v>1550837.0843640976</v>
      </c>
      <c r="V100" s="4">
        <v>2633039.1865799995</v>
      </c>
      <c r="W100" s="4">
        <v>1339967.7576971431</v>
      </c>
      <c r="X100" s="4">
        <v>2514.2170359021989</v>
      </c>
      <c r="Y100" s="4">
        <v>5285.0977028566176</v>
      </c>
      <c r="Z100" s="5">
        <v>5531643.3433799995</v>
      </c>
    </row>
    <row r="101" spans="1:26" ht="13" x14ac:dyDescent="0.3">
      <c r="A101" s="8"/>
      <c r="B101" s="8" t="s">
        <v>5</v>
      </c>
      <c r="C101" s="4">
        <v>295510.57160056219</v>
      </c>
      <c r="D101" s="4">
        <v>1548367.6749749994</v>
      </c>
      <c r="E101" s="4">
        <v>340044.56767652638</v>
      </c>
      <c r="F101" s="4">
        <v>581.3872994377956</v>
      </c>
      <c r="G101" s="4">
        <v>1549.8838234736563</v>
      </c>
      <c r="H101" s="5">
        <v>2186054.0853749993</v>
      </c>
      <c r="J101" s="8"/>
      <c r="K101" s="8" t="s">
        <v>5</v>
      </c>
      <c r="L101" s="10">
        <v>97.780597250389107</v>
      </c>
      <c r="M101" s="10">
        <v>97.456524941040385</v>
      </c>
      <c r="N101" s="10">
        <v>98.255419130510901</v>
      </c>
      <c r="O101" s="10">
        <v>91.736315470073563</v>
      </c>
      <c r="P101" s="10">
        <v>84.881451268185856</v>
      </c>
      <c r="Q101" s="11">
        <v>97.611841377624316</v>
      </c>
      <c r="S101" s="8"/>
      <c r="T101" s="8" t="s">
        <v>5</v>
      </c>
      <c r="U101" s="4">
        <v>302218.00634316157</v>
      </c>
      <c r="V101" s="4">
        <v>1588777.8431579997</v>
      </c>
      <c r="W101" s="4">
        <v>346082.25244538556</v>
      </c>
      <c r="X101" s="4">
        <v>633.75915683844653</v>
      </c>
      <c r="Y101" s="4">
        <v>1825.9393546144083</v>
      </c>
      <c r="Z101" s="5">
        <v>2239537.8004579996</v>
      </c>
    </row>
    <row r="102" spans="1:26" ht="13" x14ac:dyDescent="0.3">
      <c r="A102" s="8"/>
      <c r="B102" s="8" t="s">
        <v>6</v>
      </c>
      <c r="C102" s="4">
        <v>522714.73929063277</v>
      </c>
      <c r="D102" s="4">
        <v>3523750.8646559995</v>
      </c>
      <c r="E102" s="4">
        <v>890918.69915940205</v>
      </c>
      <c r="F102" s="4">
        <v>779.12700936712338</v>
      </c>
      <c r="G102" s="4">
        <v>3102.0614405979336</v>
      </c>
      <c r="H102" s="5">
        <v>4941265.491556</v>
      </c>
      <c r="J102" s="8"/>
      <c r="K102" s="8" t="s">
        <v>6</v>
      </c>
      <c r="L102" s="10">
        <v>94.576948429929857</v>
      </c>
      <c r="M102" s="10">
        <v>92.835697529060596</v>
      </c>
      <c r="N102" s="10">
        <v>94.523121526416915</v>
      </c>
      <c r="O102" s="10">
        <v>88.73094670550941</v>
      </c>
      <c r="P102" s="10">
        <v>81.444113214200357</v>
      </c>
      <c r="Q102" s="11">
        <v>93.308890344718009</v>
      </c>
      <c r="S102" s="8"/>
      <c r="T102" s="8" t="s">
        <v>6</v>
      </c>
      <c r="U102" s="4">
        <v>552687.25410177675</v>
      </c>
      <c r="V102" s="4">
        <v>3795685.2357929992</v>
      </c>
      <c r="W102" s="4">
        <v>942540.49672958802</v>
      </c>
      <c r="X102" s="4">
        <v>878.07809822313834</v>
      </c>
      <c r="Y102" s="4">
        <v>3808.822170412026</v>
      </c>
      <c r="Z102" s="5">
        <v>5295599.8868929995</v>
      </c>
    </row>
    <row r="103" spans="1:26" ht="13" x14ac:dyDescent="0.3">
      <c r="A103" s="8"/>
      <c r="B103" s="8" t="s">
        <v>8</v>
      </c>
      <c r="C103" s="5">
        <v>3114896.3816431747</v>
      </c>
      <c r="D103" s="5">
        <v>11767027.436456997</v>
      </c>
      <c r="E103" s="5">
        <v>3348000.1318330416</v>
      </c>
      <c r="F103" s="5">
        <v>5071.9543568244153</v>
      </c>
      <c r="G103" s="5">
        <v>12278.049566957812</v>
      </c>
      <c r="H103" s="5">
        <v>18247273.953856997</v>
      </c>
      <c r="J103" s="8"/>
      <c r="K103" s="8" t="s">
        <v>8</v>
      </c>
      <c r="L103" s="11">
        <v>97.179891107783831</v>
      </c>
      <c r="M103" s="11">
        <v>96.391189092342273</v>
      </c>
      <c r="N103" s="11">
        <v>96.883185701507756</v>
      </c>
      <c r="O103" s="11">
        <v>91.582579507384082</v>
      </c>
      <c r="P103" s="11">
        <v>83.626825473419274</v>
      </c>
      <c r="Q103" s="11">
        <v>96.603705486279267</v>
      </c>
      <c r="S103" s="8"/>
      <c r="T103" s="8" t="s">
        <v>8</v>
      </c>
      <c r="U103" s="5">
        <v>3205289.0223846734</v>
      </c>
      <c r="V103" s="5">
        <v>12207575.762120999</v>
      </c>
      <c r="W103" s="5">
        <v>3455708.1371664042</v>
      </c>
      <c r="X103" s="5">
        <v>5538.1213153266517</v>
      </c>
      <c r="Y103" s="5">
        <v>14681.951033595531</v>
      </c>
      <c r="Z103" s="5">
        <v>18888792.994020998</v>
      </c>
    </row>
    <row r="104" spans="1:26" ht="13" x14ac:dyDescent="0.3">
      <c r="C104" s="2"/>
      <c r="H104" s="3"/>
      <c r="Q104" s="3"/>
      <c r="U104" s="2"/>
      <c r="Z104" s="3"/>
    </row>
    <row r="105" spans="1:26" x14ac:dyDescent="0.25">
      <c r="A105" s="8" t="s">
        <v>32</v>
      </c>
      <c r="B105" s="8"/>
      <c r="C105" s="8" t="s">
        <v>0</v>
      </c>
      <c r="D105" s="8" t="s">
        <v>1</v>
      </c>
      <c r="E105" s="8" t="s">
        <v>2</v>
      </c>
      <c r="F105" s="8" t="s">
        <v>7</v>
      </c>
      <c r="G105" s="8" t="s">
        <v>3</v>
      </c>
      <c r="H105" s="8" t="s">
        <v>8</v>
      </c>
      <c r="J105" s="8" t="s">
        <v>32</v>
      </c>
      <c r="K105" s="8"/>
      <c r="L105" s="8" t="s">
        <v>0</v>
      </c>
      <c r="M105" s="8" t="s">
        <v>1</v>
      </c>
      <c r="N105" s="8" t="s">
        <v>2</v>
      </c>
      <c r="O105" s="8" t="s">
        <v>7</v>
      </c>
      <c r="P105" s="8" t="s">
        <v>3</v>
      </c>
      <c r="Q105" s="8" t="s">
        <v>8</v>
      </c>
      <c r="S105" s="8" t="s">
        <v>32</v>
      </c>
      <c r="T105" s="8"/>
      <c r="U105" s="8" t="s">
        <v>0</v>
      </c>
      <c r="V105" s="8" t="s">
        <v>1</v>
      </c>
      <c r="W105" s="8" t="s">
        <v>2</v>
      </c>
      <c r="X105" s="8" t="s">
        <v>7</v>
      </c>
      <c r="Y105" s="8" t="s">
        <v>3</v>
      </c>
      <c r="Z105" s="8" t="s">
        <v>8</v>
      </c>
    </row>
    <row r="106" spans="1:26" ht="13" x14ac:dyDescent="0.3">
      <c r="A106" s="8" t="s">
        <v>9</v>
      </c>
      <c r="B106" s="8" t="s">
        <v>36</v>
      </c>
      <c r="C106" s="4">
        <v>95991.403725295269</v>
      </c>
      <c r="D106" s="4">
        <v>498731.70229500008</v>
      </c>
      <c r="E106" s="4">
        <v>83861.19472480868</v>
      </c>
      <c r="F106" s="4">
        <v>65.248774704749152</v>
      </c>
      <c r="G106" s="4">
        <v>191.89467519132802</v>
      </c>
      <c r="H106" s="5">
        <v>678841.44419500011</v>
      </c>
      <c r="J106" s="8" t="s">
        <v>9</v>
      </c>
      <c r="K106" s="8" t="s">
        <v>36</v>
      </c>
      <c r="L106" s="10">
        <v>99.996049525446907</v>
      </c>
      <c r="M106" s="10">
        <v>99.983468822006913</v>
      </c>
      <c r="N106" s="10">
        <v>99.864561332676246</v>
      </c>
      <c r="O106" s="10">
        <v>95.397953986032547</v>
      </c>
      <c r="P106" s="10">
        <v>94.292017592892307</v>
      </c>
      <c r="Q106" s="11">
        <v>99.968375127327008</v>
      </c>
      <c r="S106" s="8" t="s">
        <v>9</v>
      </c>
      <c r="T106" s="8" t="s">
        <v>36</v>
      </c>
      <c r="U106" s="4">
        <v>95995.195991085086</v>
      </c>
      <c r="V106" s="4">
        <v>498814.16215200012</v>
      </c>
      <c r="W106" s="4">
        <v>83974.929249870765</v>
      </c>
      <c r="X106" s="4">
        <v>68.396408914914872</v>
      </c>
      <c r="Y106" s="4">
        <v>203.51105012922426</v>
      </c>
      <c r="Z106" s="5">
        <v>679056.1948520001</v>
      </c>
    </row>
    <row r="107" spans="1:26" ht="13" x14ac:dyDescent="0.3">
      <c r="A107" s="8"/>
      <c r="B107" s="8" t="s">
        <v>37</v>
      </c>
      <c r="C107" s="4">
        <v>62289.852718637965</v>
      </c>
      <c r="D107" s="4">
        <v>320675.15707500005</v>
      </c>
      <c r="E107" s="4">
        <v>51072.066412248401</v>
      </c>
      <c r="F107" s="4">
        <v>39.467381362036448</v>
      </c>
      <c r="G107" s="4">
        <v>111.16048775161629</v>
      </c>
      <c r="H107" s="5">
        <v>434187.70407500007</v>
      </c>
      <c r="J107" s="8"/>
      <c r="K107" s="8" t="s">
        <v>37</v>
      </c>
      <c r="L107" s="10">
        <v>99.271542795566361</v>
      </c>
      <c r="M107" s="10">
        <v>99.974717507630444</v>
      </c>
      <c r="N107" s="10">
        <v>99.912940300084855</v>
      </c>
      <c r="O107" s="10">
        <v>95.88655431359642</v>
      </c>
      <c r="P107" s="10">
        <v>95.05230063477029</v>
      </c>
      <c r="Q107" s="11">
        <v>99.864261494790668</v>
      </c>
      <c r="S107" s="8"/>
      <c r="T107" s="8" t="s">
        <v>37</v>
      </c>
      <c r="U107" s="4">
        <v>62746.937303990344</v>
      </c>
      <c r="V107" s="4">
        <v>320756.25225000002</v>
      </c>
      <c r="W107" s="4">
        <v>51116.568343254963</v>
      </c>
      <c r="X107" s="4">
        <v>41.160496009647616</v>
      </c>
      <c r="Y107" s="4">
        <v>116.94665674504841</v>
      </c>
      <c r="Z107" s="5">
        <v>434777.86505000002</v>
      </c>
    </row>
    <row r="108" spans="1:26" ht="13" x14ac:dyDescent="0.3">
      <c r="A108" s="8"/>
      <c r="B108" s="8" t="s">
        <v>38</v>
      </c>
      <c r="C108" s="4">
        <v>146207.06899894442</v>
      </c>
      <c r="D108" s="4">
        <v>601299.83969999989</v>
      </c>
      <c r="E108" s="4">
        <v>141599.18588801718</v>
      </c>
      <c r="F108" s="4">
        <v>84.209101055605032</v>
      </c>
      <c r="G108" s="4">
        <v>340.00961198285717</v>
      </c>
      <c r="H108" s="5">
        <v>889530.31330000004</v>
      </c>
      <c r="J108" s="8"/>
      <c r="K108" s="8" t="s">
        <v>38</v>
      </c>
      <c r="L108" s="10">
        <v>99.888946635219227</v>
      </c>
      <c r="M108" s="10">
        <v>99.786541284507223</v>
      </c>
      <c r="N108" s="10">
        <v>99.747801985954084</v>
      </c>
      <c r="O108" s="10">
        <v>95.179471810791256</v>
      </c>
      <c r="P108" s="10">
        <v>93.554687184504473</v>
      </c>
      <c r="Q108" s="11">
        <v>99.794189371275692</v>
      </c>
      <c r="S108" s="8"/>
      <c r="T108" s="8" t="s">
        <v>38</v>
      </c>
      <c r="U108" s="4">
        <v>146369.61738406616</v>
      </c>
      <c r="V108" s="4">
        <v>602586.11227499996</v>
      </c>
      <c r="W108" s="4">
        <v>141957.19912500566</v>
      </c>
      <c r="X108" s="4">
        <v>88.474015933819857</v>
      </c>
      <c r="Y108" s="4">
        <v>363.43407499434534</v>
      </c>
      <c r="Z108" s="5">
        <v>891364.8368749998</v>
      </c>
    </row>
    <row r="109" spans="1:26" ht="13" x14ac:dyDescent="0.3">
      <c r="A109" s="8"/>
      <c r="B109" s="8" t="s">
        <v>39</v>
      </c>
      <c r="C109" s="4">
        <v>364543.23030286585</v>
      </c>
      <c r="D109" s="4">
        <v>1921319.4287429997</v>
      </c>
      <c r="E109" s="4">
        <v>420886.66791662248</v>
      </c>
      <c r="F109" s="4">
        <v>169.11129713413266</v>
      </c>
      <c r="G109" s="4">
        <v>1163.4771833776581</v>
      </c>
      <c r="H109" s="5">
        <v>2708081.9154430004</v>
      </c>
      <c r="J109" s="8"/>
      <c r="K109" s="8" t="s">
        <v>39</v>
      </c>
      <c r="L109" s="10">
        <v>99.892243726078092</v>
      </c>
      <c r="M109" s="10">
        <v>99.971039637634547</v>
      </c>
      <c r="N109" s="10">
        <v>99.79279658982027</v>
      </c>
      <c r="O109" s="10">
        <v>93.694387123186772</v>
      </c>
      <c r="P109" s="10">
        <v>94.177154319285165</v>
      </c>
      <c r="Q109" s="11">
        <v>99.92962909127526</v>
      </c>
      <c r="S109" s="8"/>
      <c r="T109" s="8" t="s">
        <v>39</v>
      </c>
      <c r="U109" s="4">
        <v>364936.47224754188</v>
      </c>
      <c r="V109" s="4">
        <v>1921876.0109999999</v>
      </c>
      <c r="W109" s="4">
        <v>421760.57020087214</v>
      </c>
      <c r="X109" s="4">
        <v>180.49245245800032</v>
      </c>
      <c r="Y109" s="4">
        <v>1235.4133991277399</v>
      </c>
      <c r="Z109" s="5">
        <v>2709988.9592999998</v>
      </c>
    </row>
    <row r="110" spans="1:26" ht="13" x14ac:dyDescent="0.3">
      <c r="A110" s="8"/>
      <c r="B110" s="8" t="s">
        <v>4</v>
      </c>
      <c r="C110" s="4">
        <v>1744510.2156852195</v>
      </c>
      <c r="D110" s="4">
        <v>2830628.1274589999</v>
      </c>
      <c r="E110" s="4">
        <v>1538971.3546235505</v>
      </c>
      <c r="F110" s="4">
        <v>912.34711478051565</v>
      </c>
      <c r="G110" s="4">
        <v>2662.0166764493401</v>
      </c>
      <c r="H110" s="5">
        <v>6117684.0615590001</v>
      </c>
      <c r="J110" s="8"/>
      <c r="K110" s="8" t="s">
        <v>4</v>
      </c>
      <c r="L110" s="10">
        <v>98.786703299937713</v>
      </c>
      <c r="M110" s="10">
        <v>98.708811867065705</v>
      </c>
      <c r="N110" s="10">
        <v>98.897164057606943</v>
      </c>
      <c r="O110" s="10">
        <v>92.782167560491033</v>
      </c>
      <c r="P110" s="10">
        <v>93.443513514675857</v>
      </c>
      <c r="Q110" s="11">
        <v>98.774981409992179</v>
      </c>
      <c r="S110" s="8"/>
      <c r="T110" s="8" t="s">
        <v>4</v>
      </c>
      <c r="U110" s="4">
        <v>1765936.2620782177</v>
      </c>
      <c r="V110" s="4">
        <v>2867654.9478390003</v>
      </c>
      <c r="W110" s="4">
        <v>1556132.9480864687</v>
      </c>
      <c r="X110" s="4">
        <v>983.32162178221824</v>
      </c>
      <c r="Y110" s="4">
        <v>2848.797713531239</v>
      </c>
      <c r="Z110" s="5">
        <v>6193556.2773389993</v>
      </c>
    </row>
    <row r="111" spans="1:26" ht="13" x14ac:dyDescent="0.3">
      <c r="A111" s="8"/>
      <c r="B111" s="8" t="s">
        <v>5</v>
      </c>
      <c r="C111" s="4">
        <v>174958.56614001008</v>
      </c>
      <c r="D111" s="4">
        <v>919208.88764099998</v>
      </c>
      <c r="E111" s="4">
        <v>203639.93486135383</v>
      </c>
      <c r="F111" s="4">
        <v>109.87475998992403</v>
      </c>
      <c r="G111" s="4">
        <v>649.81553864615455</v>
      </c>
      <c r="H111" s="5">
        <v>1298567.0789410002</v>
      </c>
      <c r="J111" s="8"/>
      <c r="K111" s="8" t="s">
        <v>5</v>
      </c>
      <c r="L111" s="10">
        <v>99.197720507337792</v>
      </c>
      <c r="M111" s="10">
        <v>99.171155985165967</v>
      </c>
      <c r="N111" s="10">
        <v>99.064326654235614</v>
      </c>
      <c r="O111" s="10">
        <v>93.916363758456129</v>
      </c>
      <c r="P111" s="10">
        <v>93.627306405086969</v>
      </c>
      <c r="Q111" s="11">
        <v>99.15455800780552</v>
      </c>
      <c r="S111" s="8"/>
      <c r="T111" s="8" t="s">
        <v>5</v>
      </c>
      <c r="U111" s="4">
        <v>176373.57516402623</v>
      </c>
      <c r="V111" s="4">
        <v>926891.37129599997</v>
      </c>
      <c r="W111" s="4">
        <v>205563.33620690589</v>
      </c>
      <c r="X111" s="4">
        <v>116.99213597378127</v>
      </c>
      <c r="Y111" s="4">
        <v>694.04489309418898</v>
      </c>
      <c r="Z111" s="5">
        <v>1309639.3196960003</v>
      </c>
    </row>
    <row r="112" spans="1:26" ht="13" x14ac:dyDescent="0.3">
      <c r="A112" s="8"/>
      <c r="B112" s="8" t="s">
        <v>6</v>
      </c>
      <c r="C112" s="4">
        <v>685237.90700818447</v>
      </c>
      <c r="D112" s="4">
        <v>5171822.9667059984</v>
      </c>
      <c r="E112" s="4">
        <v>1187620.2645363328</v>
      </c>
      <c r="F112" s="4">
        <v>354.44979181553288</v>
      </c>
      <c r="G112" s="4">
        <v>2182.660663667049</v>
      </c>
      <c r="H112" s="5">
        <v>7047218.2487059971</v>
      </c>
      <c r="J112" s="8"/>
      <c r="K112" s="8" t="s">
        <v>6</v>
      </c>
      <c r="L112" s="10">
        <v>97.675219109832994</v>
      </c>
      <c r="M112" s="10">
        <v>96.315918381740602</v>
      </c>
      <c r="N112" s="10">
        <v>96.932201666352356</v>
      </c>
      <c r="O112" s="10">
        <v>92.608126268536125</v>
      </c>
      <c r="P112" s="10">
        <v>91.326595451621714</v>
      </c>
      <c r="Q112" s="11">
        <v>96.548183778552016</v>
      </c>
      <c r="S112" s="8"/>
      <c r="T112" s="8" t="s">
        <v>6</v>
      </c>
      <c r="U112" s="4">
        <v>701547.34563498036</v>
      </c>
      <c r="V112" s="4">
        <v>5369645.073836999</v>
      </c>
      <c r="W112" s="4">
        <v>1225207.1490382603</v>
      </c>
      <c r="X112" s="4">
        <v>382.74156501961124</v>
      </c>
      <c r="Y112" s="4">
        <v>2389.9507617397894</v>
      </c>
      <c r="Z112" s="5">
        <v>7299172.2608369999</v>
      </c>
    </row>
    <row r="113" spans="1:26" ht="13" x14ac:dyDescent="0.3">
      <c r="A113" s="8"/>
      <c r="B113" s="8" t="s">
        <v>8</v>
      </c>
      <c r="C113" s="5">
        <v>3273738.2445791573</v>
      </c>
      <c r="D113" s="5">
        <v>12263686.109618997</v>
      </c>
      <c r="E113" s="5">
        <v>3627650.6689629336</v>
      </c>
      <c r="F113" s="5">
        <v>1734.7082208424958</v>
      </c>
      <c r="G113" s="5">
        <v>7301.0348370660031</v>
      </c>
      <c r="H113" s="5">
        <v>19174110.766218998</v>
      </c>
      <c r="J113" s="8"/>
      <c r="K113" s="8" t="s">
        <v>8</v>
      </c>
      <c r="L113" s="11">
        <v>98.78792070665618</v>
      </c>
      <c r="M113" s="11">
        <v>98.044983665260347</v>
      </c>
      <c r="N113" s="11">
        <v>98.424672892063541</v>
      </c>
      <c r="O113" s="11">
        <v>93.18479119277437</v>
      </c>
      <c r="P113" s="11">
        <v>92.981956239706435</v>
      </c>
      <c r="Q113" s="11">
        <v>98.24032807814892</v>
      </c>
      <c r="S113" s="8"/>
      <c r="T113" s="8" t="s">
        <v>8</v>
      </c>
      <c r="U113" s="5">
        <v>3313905.4058039077</v>
      </c>
      <c r="V113" s="5">
        <v>12508223.930648999</v>
      </c>
      <c r="W113" s="5">
        <v>3685712.7002506386</v>
      </c>
      <c r="X113" s="5">
        <v>1861.5786960919936</v>
      </c>
      <c r="Y113" s="5">
        <v>7852.0985493615754</v>
      </c>
      <c r="Z113" s="5">
        <v>19517555.713948999</v>
      </c>
    </row>
    <row r="114" spans="1:26" ht="13" x14ac:dyDescent="0.3">
      <c r="C114" s="2"/>
      <c r="H114" s="3"/>
      <c r="Q114" s="3"/>
      <c r="U114" s="2"/>
      <c r="Z114" s="3"/>
    </row>
    <row r="115" spans="1:26" x14ac:dyDescent="0.25">
      <c r="A115" s="8" t="s">
        <v>32</v>
      </c>
      <c r="B115" s="8"/>
      <c r="C115" s="8" t="s">
        <v>0</v>
      </c>
      <c r="D115" s="8" t="s">
        <v>1</v>
      </c>
      <c r="E115" s="8" t="s">
        <v>2</v>
      </c>
      <c r="F115" s="8" t="s">
        <v>7</v>
      </c>
      <c r="G115" s="8" t="s">
        <v>3</v>
      </c>
      <c r="H115" s="8" t="s">
        <v>8</v>
      </c>
      <c r="J115" s="8" t="s">
        <v>32</v>
      </c>
      <c r="K115" s="8"/>
      <c r="L115" s="8" t="s">
        <v>0</v>
      </c>
      <c r="M115" s="8" t="s">
        <v>1</v>
      </c>
      <c r="N115" s="8" t="s">
        <v>2</v>
      </c>
      <c r="O115" s="8" t="s">
        <v>7</v>
      </c>
      <c r="P115" s="8" t="s">
        <v>3</v>
      </c>
      <c r="Q115" s="8" t="s">
        <v>8</v>
      </c>
      <c r="S115" s="8" t="s">
        <v>32</v>
      </c>
      <c r="T115" s="8"/>
      <c r="U115" s="8" t="s">
        <v>0</v>
      </c>
      <c r="V115" s="8" t="s">
        <v>1</v>
      </c>
      <c r="W115" s="8" t="s">
        <v>2</v>
      </c>
      <c r="X115" s="8" t="s">
        <v>7</v>
      </c>
      <c r="Y115" s="8" t="s">
        <v>3</v>
      </c>
      <c r="Z115" s="8" t="s">
        <v>8</v>
      </c>
    </row>
    <row r="116" spans="1:26" ht="13" x14ac:dyDescent="0.3">
      <c r="A116" s="8" t="s">
        <v>8</v>
      </c>
      <c r="B116" s="8" t="s">
        <v>36</v>
      </c>
      <c r="C116" s="4">
        <v>301306.75357790454</v>
      </c>
      <c r="D116" s="4">
        <v>1651102.7288550003</v>
      </c>
      <c r="E116" s="4">
        <v>251978.86673023581</v>
      </c>
      <c r="F116" s="4">
        <v>449.71482209549447</v>
      </c>
      <c r="G116" s="4">
        <v>888.30746976418311</v>
      </c>
      <c r="H116" s="5">
        <v>2205726.3714550002</v>
      </c>
      <c r="J116" s="8" t="s">
        <v>8</v>
      </c>
      <c r="K116" s="8" t="s">
        <v>36</v>
      </c>
      <c r="L116" s="10">
        <v>100.48469723326883</v>
      </c>
      <c r="M116" s="10">
        <v>99.994014251678436</v>
      </c>
      <c r="N116" s="10">
        <v>100.16973313189557</v>
      </c>
      <c r="O116" s="10">
        <v>94.422911810409744</v>
      </c>
      <c r="P116" s="10">
        <v>87.911875555704256</v>
      </c>
      <c r="Q116" s="11">
        <v>100.0740805224484</v>
      </c>
      <c r="S116" s="8" t="s">
        <v>8</v>
      </c>
      <c r="T116" s="8" t="s">
        <v>36</v>
      </c>
      <c r="U116" s="4">
        <v>299853.37257715978</v>
      </c>
      <c r="V116" s="4">
        <v>1651201.5656250003</v>
      </c>
      <c r="W116" s="4">
        <v>251551.89981234152</v>
      </c>
      <c r="X116" s="4">
        <v>476.27722284022514</v>
      </c>
      <c r="Y116" s="4">
        <v>1010.4521876584447</v>
      </c>
      <c r="Z116" s="5">
        <v>2204093.5674250005</v>
      </c>
    </row>
    <row r="117" spans="1:26" ht="13" x14ac:dyDescent="0.3">
      <c r="A117" s="8"/>
      <c r="B117" s="8" t="s">
        <v>37</v>
      </c>
      <c r="C117" s="4">
        <v>136384.02622441889</v>
      </c>
      <c r="D117" s="4">
        <v>718821.37162500015</v>
      </c>
      <c r="E117" s="4">
        <v>110958.66139948867</v>
      </c>
      <c r="F117" s="4">
        <v>171.49907558111397</v>
      </c>
      <c r="G117" s="4">
        <v>357.03680051134029</v>
      </c>
      <c r="H117" s="5">
        <v>966692.59512500023</v>
      </c>
      <c r="J117" s="8"/>
      <c r="K117" s="8" t="s">
        <v>37</v>
      </c>
      <c r="L117" s="10">
        <v>100.39519444511986</v>
      </c>
      <c r="M117" s="10">
        <v>100.00477204952564</v>
      </c>
      <c r="N117" s="10">
        <v>99.579574375696737</v>
      </c>
      <c r="O117" s="10">
        <v>95.141513888084702</v>
      </c>
      <c r="P117" s="10">
        <v>87.736274914721562</v>
      </c>
      <c r="Q117" s="11">
        <v>100.00455480683901</v>
      </c>
      <c r="S117" s="8"/>
      <c r="T117" s="8" t="s">
        <v>37</v>
      </c>
      <c r="U117" s="4">
        <v>135847.1657714374</v>
      </c>
      <c r="V117" s="4">
        <v>718787.07074999996</v>
      </c>
      <c r="W117" s="4">
        <v>111427.12960477275</v>
      </c>
      <c r="X117" s="4">
        <v>180.25682856260721</v>
      </c>
      <c r="Y117" s="4">
        <v>406.94319522725931</v>
      </c>
      <c r="Z117" s="5">
        <v>966648.56615000009</v>
      </c>
    </row>
    <row r="118" spans="1:26" ht="13" x14ac:dyDescent="0.3">
      <c r="A118" s="8"/>
      <c r="B118" s="8" t="s">
        <v>38</v>
      </c>
      <c r="C118" s="4">
        <v>297169.43911514687</v>
      </c>
      <c r="D118" s="4">
        <v>1219754.4082499999</v>
      </c>
      <c r="E118" s="4">
        <v>285245.05767358548</v>
      </c>
      <c r="F118" s="4">
        <v>337.75178485317139</v>
      </c>
      <c r="G118" s="4">
        <v>853.94002641461043</v>
      </c>
      <c r="H118" s="5">
        <v>1803360.5968500001</v>
      </c>
      <c r="J118" s="8"/>
      <c r="K118" s="8" t="s">
        <v>38</v>
      </c>
      <c r="L118" s="10">
        <v>99.990376375309609</v>
      </c>
      <c r="M118" s="10">
        <v>100.0732903404181</v>
      </c>
      <c r="N118" s="10">
        <v>100.25597753030266</v>
      </c>
      <c r="O118" s="10">
        <v>94.295909089215144</v>
      </c>
      <c r="P118" s="10">
        <v>89.453800899695835</v>
      </c>
      <c r="Q118" s="11">
        <v>100.08168642443384</v>
      </c>
      <c r="S118" s="8"/>
      <c r="T118" s="8" t="s">
        <v>38</v>
      </c>
      <c r="U118" s="4">
        <v>297198.04033913632</v>
      </c>
      <c r="V118" s="4">
        <v>1218861.1007999999</v>
      </c>
      <c r="W118" s="4">
        <v>284516.75870136451</v>
      </c>
      <c r="X118" s="4">
        <v>358.18286086368607</v>
      </c>
      <c r="Y118" s="4">
        <v>954.61569863546629</v>
      </c>
      <c r="Z118" s="5">
        <v>1801888.6983999996</v>
      </c>
    </row>
    <row r="119" spans="1:26" ht="13" x14ac:dyDescent="0.3">
      <c r="A119" s="8"/>
      <c r="B119" s="8" t="s">
        <v>39</v>
      </c>
      <c r="C119" s="4">
        <v>737079.29297791491</v>
      </c>
      <c r="D119" s="4">
        <v>3945395.4660119992</v>
      </c>
      <c r="E119" s="4">
        <v>879443.0171718942</v>
      </c>
      <c r="F119" s="4">
        <v>827.46132208497568</v>
      </c>
      <c r="G119" s="4">
        <v>2965.2338281058624</v>
      </c>
      <c r="H119" s="5">
        <v>5565710.4713119995</v>
      </c>
      <c r="J119" s="8"/>
      <c r="K119" s="8" t="s">
        <v>39</v>
      </c>
      <c r="L119" s="10">
        <v>100.05198494304743</v>
      </c>
      <c r="M119" s="10">
        <v>100.00352750010441</v>
      </c>
      <c r="N119" s="10">
        <v>100.11519492725213</v>
      </c>
      <c r="O119" s="10">
        <v>94.472699067383701</v>
      </c>
      <c r="P119" s="10">
        <v>89.600726934192664</v>
      </c>
      <c r="Q119" s="11">
        <v>100.02051342920872</v>
      </c>
      <c r="S119" s="8"/>
      <c r="T119" s="8" t="s">
        <v>39</v>
      </c>
      <c r="U119" s="4">
        <v>736696.32181458711</v>
      </c>
      <c r="V119" s="4">
        <v>3945256.297092</v>
      </c>
      <c r="W119" s="4">
        <v>878431.1090948123</v>
      </c>
      <c r="X119" s="4">
        <v>875.87348541273252</v>
      </c>
      <c r="Y119" s="4">
        <v>3309.385905187668</v>
      </c>
      <c r="Z119" s="5">
        <v>5564568.9873919999</v>
      </c>
    </row>
    <row r="120" spans="1:26" ht="13" x14ac:dyDescent="0.3">
      <c r="A120" s="8"/>
      <c r="B120" s="8" t="s">
        <v>4</v>
      </c>
      <c r="C120" s="4">
        <v>3238273.330287558</v>
      </c>
      <c r="D120" s="4">
        <v>5332489.1773559991</v>
      </c>
      <c r="E120" s="4">
        <v>2825801.7315871567</v>
      </c>
      <c r="F120" s="4">
        <v>3195.3967124417795</v>
      </c>
      <c r="G120" s="4">
        <v>7030.1448128430256</v>
      </c>
      <c r="H120" s="5">
        <v>11406789.780755999</v>
      </c>
      <c r="J120" s="8"/>
      <c r="K120" s="8" t="s">
        <v>4</v>
      </c>
      <c r="L120" s="10">
        <v>97.633241468279437</v>
      </c>
      <c r="M120" s="10">
        <v>96.942113977752243</v>
      </c>
      <c r="N120" s="10">
        <v>97.57263364301987</v>
      </c>
      <c r="O120" s="10">
        <v>91.361297906491927</v>
      </c>
      <c r="P120" s="10">
        <v>86.430233645234267</v>
      </c>
      <c r="Q120" s="11">
        <v>97.284397278828806</v>
      </c>
      <c r="S120" s="8"/>
      <c r="T120" s="8" t="s">
        <v>4</v>
      </c>
      <c r="U120" s="4">
        <v>3316773.3464423153</v>
      </c>
      <c r="V120" s="4">
        <v>5500694.1344189998</v>
      </c>
      <c r="W120" s="4">
        <v>2896100.7057836121</v>
      </c>
      <c r="X120" s="4">
        <v>3497.5386576844171</v>
      </c>
      <c r="Y120" s="4">
        <v>8133.895416387857</v>
      </c>
      <c r="Z120" s="5">
        <v>11725199.620718999</v>
      </c>
    </row>
    <row r="121" spans="1:26" ht="13" x14ac:dyDescent="0.3">
      <c r="A121" s="8"/>
      <c r="B121" s="8" t="s">
        <v>5</v>
      </c>
      <c r="C121" s="4">
        <v>470469.13774057227</v>
      </c>
      <c r="D121" s="4">
        <v>2467576.5626159995</v>
      </c>
      <c r="E121" s="4">
        <v>543684.50253788021</v>
      </c>
      <c r="F121" s="4">
        <v>691.26205942771958</v>
      </c>
      <c r="G121" s="4">
        <v>2199.6993621198108</v>
      </c>
      <c r="H121" s="5">
        <v>3484621.1643159995</v>
      </c>
      <c r="J121" s="8"/>
      <c r="K121" s="8" t="s">
        <v>5</v>
      </c>
      <c r="L121" s="10">
        <v>98.302844412549788</v>
      </c>
      <c r="M121" s="10">
        <v>98.088276011739552</v>
      </c>
      <c r="N121" s="10">
        <v>98.556847679347754</v>
      </c>
      <c r="O121" s="10">
        <v>92.076039834487872</v>
      </c>
      <c r="P121" s="10">
        <v>87.290202870116389</v>
      </c>
      <c r="Q121" s="11">
        <v>98.181100755118152</v>
      </c>
      <c r="S121" s="8"/>
      <c r="T121" s="8" t="s">
        <v>5</v>
      </c>
      <c r="U121" s="4">
        <v>478591.5815071878</v>
      </c>
      <c r="V121" s="4">
        <v>2515669.2144539999</v>
      </c>
      <c r="W121" s="4">
        <v>551645.58865229145</v>
      </c>
      <c r="X121" s="4">
        <v>750.7512928122278</v>
      </c>
      <c r="Y121" s="4">
        <v>2519.9842477085972</v>
      </c>
      <c r="Z121" s="5">
        <v>3549177.1201539999</v>
      </c>
    </row>
    <row r="122" spans="1:26" ht="13" x14ac:dyDescent="0.3">
      <c r="A122" s="8"/>
      <c r="B122" s="8" t="s">
        <v>6</v>
      </c>
      <c r="C122" s="4">
        <v>1207952.6462988174</v>
      </c>
      <c r="D122" s="4">
        <v>8695573.8313619979</v>
      </c>
      <c r="E122" s="4">
        <v>2078538.9636957347</v>
      </c>
      <c r="F122" s="4">
        <v>1133.5768011826563</v>
      </c>
      <c r="G122" s="4">
        <v>5284.7221042649826</v>
      </c>
      <c r="H122" s="5">
        <v>11988483.740261998</v>
      </c>
      <c r="J122" s="8"/>
      <c r="K122" s="8" t="s">
        <v>6</v>
      </c>
      <c r="L122" s="10">
        <v>96.309944451568029</v>
      </c>
      <c r="M122" s="10">
        <v>94.874636675402428</v>
      </c>
      <c r="N122" s="10">
        <v>95.884729375844174</v>
      </c>
      <c r="O122" s="10">
        <v>89.907925314804132</v>
      </c>
      <c r="P122" s="10">
        <v>85.254326333751777</v>
      </c>
      <c r="Q122" s="11">
        <v>95.186189949634965</v>
      </c>
      <c r="S122" s="8"/>
      <c r="T122" s="8" t="s">
        <v>6</v>
      </c>
      <c r="U122" s="4">
        <v>1254234.5997367571</v>
      </c>
      <c r="V122" s="4">
        <v>9165330.3096299991</v>
      </c>
      <c r="W122" s="4">
        <v>2167747.6457678485</v>
      </c>
      <c r="X122" s="4">
        <v>1260.8196632427496</v>
      </c>
      <c r="Y122" s="4">
        <v>6198.7729321518154</v>
      </c>
      <c r="Z122" s="5">
        <v>12594772.14773</v>
      </c>
    </row>
    <row r="123" spans="1:26" ht="13" x14ac:dyDescent="0.3">
      <c r="A123" s="8"/>
      <c r="B123" s="8" t="s">
        <v>8</v>
      </c>
      <c r="C123" s="5">
        <v>6388634.626222332</v>
      </c>
      <c r="D123" s="5">
        <v>24030713.546075992</v>
      </c>
      <c r="E123" s="5">
        <v>6975650.8007959751</v>
      </c>
      <c r="F123" s="5">
        <v>6806.6625776669116</v>
      </c>
      <c r="G123" s="5">
        <v>19579.084404023815</v>
      </c>
      <c r="H123" s="5">
        <v>37421384.720075995</v>
      </c>
      <c r="J123" s="8"/>
      <c r="K123" s="8" t="s">
        <v>8</v>
      </c>
      <c r="L123" s="11">
        <v>97.997301608282811</v>
      </c>
      <c r="M123" s="11">
        <v>97.228144930732668</v>
      </c>
      <c r="N123" s="11">
        <v>97.678752724492497</v>
      </c>
      <c r="O123" s="11">
        <v>91.985655731494461</v>
      </c>
      <c r="P123" s="11">
        <v>86.886666029313332</v>
      </c>
      <c r="Q123" s="11">
        <v>97.435413620327822</v>
      </c>
      <c r="S123" s="8"/>
      <c r="T123" s="8" t="s">
        <v>8</v>
      </c>
      <c r="U123" s="5">
        <v>6519194.428188581</v>
      </c>
      <c r="V123" s="5">
        <v>24715799.692769997</v>
      </c>
      <c r="W123" s="5">
        <v>7141420.8374170428</v>
      </c>
      <c r="X123" s="5">
        <v>7399.7000114186449</v>
      </c>
      <c r="Y123" s="5">
        <v>22534.049582957108</v>
      </c>
      <c r="Z123" s="5">
        <v>38406348.707969993</v>
      </c>
    </row>
    <row r="125" spans="1:26" ht="13" x14ac:dyDescent="0.3">
      <c r="C125" s="2" t="s">
        <v>47</v>
      </c>
      <c r="L125" s="2" t="s">
        <v>48</v>
      </c>
      <c r="Q125" s="1"/>
      <c r="U125" s="2" t="s">
        <v>47</v>
      </c>
      <c r="Z125" s="1"/>
    </row>
    <row r="126" spans="1:26" x14ac:dyDescent="0.25">
      <c r="A126" s="8" t="s">
        <v>31</v>
      </c>
      <c r="B126" s="8"/>
      <c r="C126" s="8" t="s">
        <v>0</v>
      </c>
      <c r="D126" s="8" t="s">
        <v>1</v>
      </c>
      <c r="E126" s="8" t="s">
        <v>2</v>
      </c>
      <c r="F126" s="8" t="s">
        <v>7</v>
      </c>
      <c r="G126" s="8" t="s">
        <v>3</v>
      </c>
      <c r="H126" s="8" t="s">
        <v>8</v>
      </c>
      <c r="J126" s="8" t="s">
        <v>31</v>
      </c>
      <c r="K126" s="8"/>
      <c r="L126" s="8" t="s">
        <v>0</v>
      </c>
      <c r="M126" s="8" t="s">
        <v>1</v>
      </c>
      <c r="N126" s="8" t="s">
        <v>2</v>
      </c>
      <c r="O126" s="8" t="s">
        <v>7</v>
      </c>
      <c r="P126" s="8" t="s">
        <v>3</v>
      </c>
      <c r="Q126" s="8" t="s">
        <v>8</v>
      </c>
      <c r="S126" s="8" t="s">
        <v>31</v>
      </c>
      <c r="T126" s="8"/>
      <c r="U126" s="8" t="s">
        <v>0</v>
      </c>
      <c r="V126" s="8" t="s">
        <v>1</v>
      </c>
      <c r="W126" s="8" t="s">
        <v>2</v>
      </c>
      <c r="X126" s="8" t="s">
        <v>7</v>
      </c>
      <c r="Y126" s="8" t="s">
        <v>3</v>
      </c>
      <c r="Z126" s="8" t="s">
        <v>8</v>
      </c>
    </row>
    <row r="127" spans="1:26" ht="13" x14ac:dyDescent="0.3">
      <c r="A127" s="8" t="s">
        <v>10</v>
      </c>
      <c r="B127" s="8" t="s">
        <v>36</v>
      </c>
      <c r="C127" s="4">
        <v>541842.12729218113</v>
      </c>
      <c r="D127" s="4">
        <v>3558681.748656</v>
      </c>
      <c r="E127" s="4">
        <v>514959.17621754867</v>
      </c>
      <c r="F127" s="4">
        <v>8789.9519078189333</v>
      </c>
      <c r="G127" s="4">
        <v>14516.081382451512</v>
      </c>
      <c r="H127" s="5">
        <v>4638789.0854560006</v>
      </c>
      <c r="J127" s="8" t="s">
        <v>10</v>
      </c>
      <c r="K127" s="8" t="s">
        <v>36</v>
      </c>
      <c r="L127" s="10">
        <v>101.05805087752233</v>
      </c>
      <c r="M127" s="10">
        <v>100.00178714996395</v>
      </c>
      <c r="N127" s="10">
        <v>101.74257621130538</v>
      </c>
      <c r="O127" s="10">
        <v>91.725062603427304</v>
      </c>
      <c r="P127" s="10">
        <v>92.815541498786573</v>
      </c>
      <c r="Q127" s="11">
        <v>100.27322494034874</v>
      </c>
      <c r="S127" s="8" t="s">
        <v>10</v>
      </c>
      <c r="T127" s="8" t="s">
        <v>36</v>
      </c>
      <c r="U127" s="4">
        <v>536169.18453025445</v>
      </c>
      <c r="V127" s="4">
        <v>3558618.1508130003</v>
      </c>
      <c r="W127" s="4">
        <v>506139.31295394868</v>
      </c>
      <c r="X127" s="4">
        <v>9582.9336697454564</v>
      </c>
      <c r="Y127" s="4">
        <v>15639.709846051255</v>
      </c>
      <c r="Z127" s="5">
        <v>4626149.291813001</v>
      </c>
    </row>
    <row r="128" spans="1:26" ht="13" x14ac:dyDescent="0.3">
      <c r="A128" s="8"/>
      <c r="B128" s="8" t="s">
        <v>37</v>
      </c>
      <c r="C128" s="4">
        <v>156116.2526999698</v>
      </c>
      <c r="D128" s="4">
        <v>967961.28502500011</v>
      </c>
      <c r="E128" s="4">
        <v>129126.99507500746</v>
      </c>
      <c r="F128" s="4">
        <v>2508.8007000302246</v>
      </c>
      <c r="G128" s="4">
        <v>3607.5554249925749</v>
      </c>
      <c r="H128" s="5">
        <v>1259320.8889250001</v>
      </c>
      <c r="J128" s="8"/>
      <c r="K128" s="8" t="s">
        <v>37</v>
      </c>
      <c r="L128" s="10">
        <v>101.35136513527831</v>
      </c>
      <c r="M128" s="10">
        <v>99.9703911850727</v>
      </c>
      <c r="N128" s="10">
        <v>101.30219107412867</v>
      </c>
      <c r="O128" s="10">
        <v>92.170208210958208</v>
      </c>
      <c r="P128" s="10">
        <v>91.485553656557428</v>
      </c>
      <c r="Q128" s="11">
        <v>100.23128332004485</v>
      </c>
      <c r="S128" s="8"/>
      <c r="T128" s="8" t="s">
        <v>37</v>
      </c>
      <c r="U128" s="4">
        <v>154034.68171503587</v>
      </c>
      <c r="V128" s="4">
        <v>968247.97177500033</v>
      </c>
      <c r="W128" s="4">
        <v>127467.12949231055</v>
      </c>
      <c r="X128" s="4">
        <v>2721.9214849641089</v>
      </c>
      <c r="Y128" s="4">
        <v>3943.3061076894901</v>
      </c>
      <c r="Z128" s="5">
        <v>1256415.0105750004</v>
      </c>
    </row>
    <row r="129" spans="1:26" ht="13" x14ac:dyDescent="0.3">
      <c r="A129" s="8"/>
      <c r="B129" s="8" t="s">
        <v>38</v>
      </c>
      <c r="C129" s="4">
        <v>279365.30700559687</v>
      </c>
      <c r="D129" s="4">
        <v>1405613.350575</v>
      </c>
      <c r="E129" s="4">
        <v>280858.59192616306</v>
      </c>
      <c r="F129" s="4">
        <v>4552.9329944031178</v>
      </c>
      <c r="G129" s="4">
        <v>7938.7469738368927</v>
      </c>
      <c r="H129" s="5">
        <v>1978328.9294749999</v>
      </c>
      <c r="J129" s="8"/>
      <c r="K129" s="8" t="s">
        <v>38</v>
      </c>
      <c r="L129" s="10">
        <v>101.41943735453263</v>
      </c>
      <c r="M129" s="10">
        <v>100.04042014323504</v>
      </c>
      <c r="N129" s="10">
        <v>101.11055399384885</v>
      </c>
      <c r="O129" s="10">
        <v>93.353155364839907</v>
      </c>
      <c r="P129" s="10">
        <v>91.554429925146692</v>
      </c>
      <c r="Q129" s="11">
        <v>100.32995718538207</v>
      </c>
      <c r="S129" s="8"/>
      <c r="T129" s="8" t="s">
        <v>38</v>
      </c>
      <c r="U129" s="4">
        <v>275455.39030059654</v>
      </c>
      <c r="V129" s="4">
        <v>1405045.4292000001</v>
      </c>
      <c r="W129" s="4">
        <v>277773.76429294347</v>
      </c>
      <c r="X129" s="4">
        <v>4877.10669940345</v>
      </c>
      <c r="Y129" s="4">
        <v>8671.0681070566152</v>
      </c>
      <c r="Z129" s="5">
        <v>1971822.7586000003</v>
      </c>
    </row>
    <row r="130" spans="1:26" ht="13" x14ac:dyDescent="0.3">
      <c r="A130" s="8"/>
      <c r="B130" s="8" t="s">
        <v>39</v>
      </c>
      <c r="C130" s="4">
        <v>894137.43057595857</v>
      </c>
      <c r="D130" s="4">
        <v>5532342.2591250008</v>
      </c>
      <c r="E130" s="4">
        <v>961596.43278633768</v>
      </c>
      <c r="F130" s="4">
        <v>13952.743524041256</v>
      </c>
      <c r="G130" s="4">
        <v>25907.320113662197</v>
      </c>
      <c r="H130" s="5">
        <v>7427936.1861250009</v>
      </c>
      <c r="J130" s="8"/>
      <c r="K130" s="8" t="s">
        <v>39</v>
      </c>
      <c r="L130" s="10">
        <v>101.20157623534345</v>
      </c>
      <c r="M130" s="10">
        <v>100.0780612887237</v>
      </c>
      <c r="N130" s="10">
        <v>100.89882391182574</v>
      </c>
      <c r="O130" s="10">
        <v>91.741084308555088</v>
      </c>
      <c r="P130" s="10">
        <v>91.202913583909179</v>
      </c>
      <c r="Q130" s="11">
        <v>100.26649531901137</v>
      </c>
      <c r="S130" s="8"/>
      <c r="T130" s="8" t="s">
        <v>39</v>
      </c>
      <c r="U130" s="4">
        <v>883521.24921122682</v>
      </c>
      <c r="V130" s="4">
        <v>5528027.0100000007</v>
      </c>
      <c r="W130" s="4">
        <v>953030.36795222224</v>
      </c>
      <c r="X130" s="4">
        <v>15208.827788773069</v>
      </c>
      <c r="Y130" s="4">
        <v>28406.241747777884</v>
      </c>
      <c r="Z130" s="5">
        <v>7408193.6967000002</v>
      </c>
    </row>
    <row r="131" spans="1:26" ht="13" x14ac:dyDescent="0.3">
      <c r="A131" s="8"/>
      <c r="B131" s="8" t="s">
        <v>4</v>
      </c>
      <c r="C131" s="4">
        <v>3171146.4669092307</v>
      </c>
      <c r="D131" s="4">
        <v>5509976.3069999991</v>
      </c>
      <c r="E131" s="4">
        <v>2646321.0875288378</v>
      </c>
      <c r="F131" s="4">
        <v>52779.002490769046</v>
      </c>
      <c r="G131" s="4">
        <v>73588.252471162312</v>
      </c>
      <c r="H131" s="5">
        <v>11453811.116399998</v>
      </c>
      <c r="J131" s="8"/>
      <c r="K131" s="8" t="s">
        <v>4</v>
      </c>
      <c r="L131" s="10">
        <v>96.833075163363915</v>
      </c>
      <c r="M131" s="10">
        <v>94.099893540138041</v>
      </c>
      <c r="N131" s="10">
        <v>97.012444595368635</v>
      </c>
      <c r="O131" s="10">
        <v>88.657308050974819</v>
      </c>
      <c r="P131" s="10">
        <v>88.579669348911011</v>
      </c>
      <c r="Q131" s="11">
        <v>95.442568254806304</v>
      </c>
      <c r="S131" s="8"/>
      <c r="T131" s="8" t="s">
        <v>4</v>
      </c>
      <c r="U131" s="4">
        <v>3274858.7830751976</v>
      </c>
      <c r="V131" s="4">
        <v>5855454.3471930008</v>
      </c>
      <c r="W131" s="4">
        <v>2727816.105002237</v>
      </c>
      <c r="X131" s="4">
        <v>59531.474224801626</v>
      </c>
      <c r="Y131" s="4">
        <v>83075.781397762679</v>
      </c>
      <c r="Z131" s="5">
        <v>12000736.490892999</v>
      </c>
    </row>
    <row r="132" spans="1:26" ht="13" x14ac:dyDescent="0.3">
      <c r="A132" s="8"/>
      <c r="B132" s="8" t="s">
        <v>5</v>
      </c>
      <c r="C132" s="4">
        <v>780909.48521590082</v>
      </c>
      <c r="D132" s="4">
        <v>4318994.1295379996</v>
      </c>
      <c r="E132" s="4">
        <v>1043136.8775515283</v>
      </c>
      <c r="F132" s="4">
        <v>12950.407384099388</v>
      </c>
      <c r="G132" s="4">
        <v>29114.819448471597</v>
      </c>
      <c r="H132" s="5">
        <v>6185105.7191380002</v>
      </c>
      <c r="J132" s="8"/>
      <c r="K132" s="8" t="s">
        <v>5</v>
      </c>
      <c r="L132" s="10">
        <v>98.645964522853149</v>
      </c>
      <c r="M132" s="10">
        <v>97.384482705763702</v>
      </c>
      <c r="N132" s="10">
        <v>99.062741306163744</v>
      </c>
      <c r="O132" s="10">
        <v>90.72206046064575</v>
      </c>
      <c r="P132" s="10">
        <v>89.802584254041335</v>
      </c>
      <c r="Q132" s="11">
        <v>97.767789868942742</v>
      </c>
      <c r="S132" s="8"/>
      <c r="T132" s="8" t="s">
        <v>5</v>
      </c>
      <c r="U132" s="4">
        <v>791628.41479946079</v>
      </c>
      <c r="V132" s="4">
        <v>4434992.1153120007</v>
      </c>
      <c r="W132" s="4">
        <v>1053006.2703671856</v>
      </c>
      <c r="X132" s="4">
        <v>14274.816200539377</v>
      </c>
      <c r="Y132" s="4">
        <v>32420.914932814263</v>
      </c>
      <c r="Z132" s="5">
        <v>6326322.5316120014</v>
      </c>
    </row>
    <row r="133" spans="1:26" ht="13" x14ac:dyDescent="0.3">
      <c r="A133" s="8"/>
      <c r="B133" s="8" t="s">
        <v>6</v>
      </c>
      <c r="C133" s="4">
        <v>972811.91194290749</v>
      </c>
      <c r="D133" s="4">
        <v>7613488.991328001</v>
      </c>
      <c r="E133" s="4">
        <v>1627375.7669254064</v>
      </c>
      <c r="F133" s="4">
        <v>16703.873557092375</v>
      </c>
      <c r="G133" s="4">
        <v>42006.503974593361</v>
      </c>
      <c r="H133" s="5">
        <v>10272387.047728</v>
      </c>
      <c r="J133" s="8"/>
      <c r="K133" s="8" t="s">
        <v>6</v>
      </c>
      <c r="L133" s="10">
        <v>94.689965871618199</v>
      </c>
      <c r="M133" s="10">
        <v>91.209035932630641</v>
      </c>
      <c r="N133" s="10">
        <v>94.664892835242611</v>
      </c>
      <c r="O133" s="10">
        <v>87.082900028065126</v>
      </c>
      <c r="P133" s="10">
        <v>85.95656472009388</v>
      </c>
      <c r="Q133" s="11">
        <v>92.031599047360871</v>
      </c>
      <c r="S133" s="8"/>
      <c r="T133" s="8" t="s">
        <v>6</v>
      </c>
      <c r="U133" s="4">
        <v>1027365.3633605251</v>
      </c>
      <c r="V133" s="4">
        <v>8347296.8587800022</v>
      </c>
      <c r="W133" s="4">
        <v>1719091.120461876</v>
      </c>
      <c r="X133" s="4">
        <v>19181.577039475076</v>
      </c>
      <c r="Y133" s="4">
        <v>48869.454138124245</v>
      </c>
      <c r="Z133" s="5">
        <v>11161804.373780003</v>
      </c>
    </row>
    <row r="134" spans="1:26" ht="13" x14ac:dyDescent="0.3">
      <c r="A134" s="8"/>
      <c r="B134" s="8" t="s">
        <v>8</v>
      </c>
      <c r="C134" s="5">
        <v>6796328.9816417452</v>
      </c>
      <c r="D134" s="5">
        <v>28907058.071247</v>
      </c>
      <c r="E134" s="5">
        <v>7203374.9280108297</v>
      </c>
      <c r="F134" s="5">
        <v>112237.71255825432</v>
      </c>
      <c r="G134" s="5">
        <v>196679.27978917045</v>
      </c>
      <c r="H134" s="5">
        <v>43215678.973246999</v>
      </c>
      <c r="J134" s="8"/>
      <c r="K134" s="8" t="s">
        <v>8</v>
      </c>
      <c r="L134" s="11">
        <v>97.887031734761649</v>
      </c>
      <c r="M134" s="11">
        <v>96.044134506931528</v>
      </c>
      <c r="N134" s="11">
        <v>97.814475015349643</v>
      </c>
      <c r="O134" s="11">
        <v>89.518994019724133</v>
      </c>
      <c r="P134" s="11">
        <v>88.984488691950844</v>
      </c>
      <c r="Q134" s="11">
        <v>96.568233249765058</v>
      </c>
      <c r="S134" s="8"/>
      <c r="T134" s="8" t="s">
        <v>8</v>
      </c>
      <c r="U134" s="5">
        <v>6943033.0669922978</v>
      </c>
      <c r="V134" s="5">
        <v>30097681.88307301</v>
      </c>
      <c r="W134" s="5">
        <v>7364324.0705227237</v>
      </c>
      <c r="X134" s="5">
        <v>125378.65710770217</v>
      </c>
      <c r="Y134" s="5">
        <v>221026.47627727641</v>
      </c>
      <c r="Z134" s="5">
        <v>44751444.153973006</v>
      </c>
    </row>
    <row r="135" spans="1:26" ht="13" x14ac:dyDescent="0.3">
      <c r="C135" s="2"/>
      <c r="H135" s="3"/>
      <c r="Q135" s="3"/>
      <c r="U135" s="2"/>
      <c r="Z135" s="3"/>
    </row>
    <row r="136" spans="1:26" x14ac:dyDescent="0.25">
      <c r="A136" s="8" t="s">
        <v>31</v>
      </c>
      <c r="B136" s="8"/>
      <c r="C136" s="8" t="s">
        <v>0</v>
      </c>
      <c r="D136" s="8" t="s">
        <v>1</v>
      </c>
      <c r="E136" s="8" t="s">
        <v>2</v>
      </c>
      <c r="F136" s="8" t="s">
        <v>7</v>
      </c>
      <c r="G136" s="8" t="s">
        <v>3</v>
      </c>
      <c r="H136" s="8" t="s">
        <v>8</v>
      </c>
      <c r="J136" s="8" t="s">
        <v>31</v>
      </c>
      <c r="K136" s="8"/>
      <c r="L136" s="8" t="s">
        <v>0</v>
      </c>
      <c r="M136" s="8" t="s">
        <v>1</v>
      </c>
      <c r="N136" s="8" t="s">
        <v>2</v>
      </c>
      <c r="O136" s="8" t="s">
        <v>7</v>
      </c>
      <c r="P136" s="8" t="s">
        <v>3</v>
      </c>
      <c r="Q136" s="8" t="s">
        <v>8</v>
      </c>
      <c r="S136" s="8" t="s">
        <v>31</v>
      </c>
      <c r="T136" s="8"/>
      <c r="U136" s="8" t="s">
        <v>0</v>
      </c>
      <c r="V136" s="8" t="s">
        <v>1</v>
      </c>
      <c r="W136" s="8" t="s">
        <v>2</v>
      </c>
      <c r="X136" s="8" t="s">
        <v>7</v>
      </c>
      <c r="Y136" s="8" t="s">
        <v>3</v>
      </c>
      <c r="Z136" s="8" t="s">
        <v>8</v>
      </c>
    </row>
    <row r="137" spans="1:26" ht="13" x14ac:dyDescent="0.3">
      <c r="A137" s="8" t="s">
        <v>9</v>
      </c>
      <c r="B137" s="8" t="s">
        <v>36</v>
      </c>
      <c r="C137" s="4">
        <v>170134.57680779387</v>
      </c>
      <c r="D137" s="4">
        <v>931127.28970800014</v>
      </c>
      <c r="E137" s="4">
        <v>148128.87074712256</v>
      </c>
      <c r="F137" s="4">
        <v>2265.2523922062014</v>
      </c>
      <c r="G137" s="4">
        <v>2100.7905528774618</v>
      </c>
      <c r="H137" s="5">
        <v>1253756.7802080002</v>
      </c>
      <c r="J137" s="8" t="s">
        <v>9</v>
      </c>
      <c r="K137" s="8" t="s">
        <v>36</v>
      </c>
      <c r="L137" s="10">
        <v>99.286264846468782</v>
      </c>
      <c r="M137" s="10">
        <v>100.0241889901893</v>
      </c>
      <c r="N137" s="10">
        <v>99.134821195921702</v>
      </c>
      <c r="O137" s="10">
        <v>98.859090110507523</v>
      </c>
      <c r="P137" s="10">
        <v>92.690819306006418</v>
      </c>
      <c r="Q137" s="11">
        <v>99.802391960109006</v>
      </c>
      <c r="S137" s="8" t="s">
        <v>9</v>
      </c>
      <c r="T137" s="8" t="s">
        <v>36</v>
      </c>
      <c r="U137" s="4">
        <v>171357.61635396528</v>
      </c>
      <c r="V137" s="4">
        <v>930902.11388700013</v>
      </c>
      <c r="W137" s="4">
        <v>149421.6350623896</v>
      </c>
      <c r="X137" s="4">
        <v>2291.3951460346616</v>
      </c>
      <c r="Y137" s="4">
        <v>2266.449437610408</v>
      </c>
      <c r="Z137" s="5">
        <v>1256239.209887</v>
      </c>
    </row>
    <row r="138" spans="1:26" ht="13" x14ac:dyDescent="0.3">
      <c r="A138" s="8"/>
      <c r="B138" s="8" t="s">
        <v>37</v>
      </c>
      <c r="C138" s="4">
        <v>91638.875715798422</v>
      </c>
      <c r="D138" s="4">
        <v>502584.52282500011</v>
      </c>
      <c r="E138" s="4">
        <v>75665.228493099115</v>
      </c>
      <c r="F138" s="4">
        <v>1167.5310842015867</v>
      </c>
      <c r="G138" s="4">
        <v>1259.0388069009362</v>
      </c>
      <c r="H138" s="5">
        <v>672315.19692500017</v>
      </c>
      <c r="J138" s="8"/>
      <c r="K138" s="8" t="s">
        <v>37</v>
      </c>
      <c r="L138" s="10">
        <v>99.833093038685604</v>
      </c>
      <c r="M138" s="10">
        <v>100.1608597021107</v>
      </c>
      <c r="N138" s="10">
        <v>99.145957289213754</v>
      </c>
      <c r="O138" s="10">
        <v>97.02422182349747</v>
      </c>
      <c r="P138" s="10">
        <v>93.772998018065039</v>
      </c>
      <c r="Q138" s="11">
        <v>99.982564058825417</v>
      </c>
      <c r="S138" s="8"/>
      <c r="T138" s="8" t="s">
        <v>37</v>
      </c>
      <c r="U138" s="4">
        <v>91792.083092415152</v>
      </c>
      <c r="V138" s="4">
        <v>501777.36525000003</v>
      </c>
      <c r="W138" s="4">
        <v>76317.008339916298</v>
      </c>
      <c r="X138" s="4">
        <v>1203.3398075848647</v>
      </c>
      <c r="Y138" s="4">
        <v>1342.6453600837065</v>
      </c>
      <c r="Z138" s="5">
        <v>672432.44184999994</v>
      </c>
    </row>
    <row r="139" spans="1:26" ht="13" x14ac:dyDescent="0.3">
      <c r="A139" s="8"/>
      <c r="B139" s="8" t="s">
        <v>38</v>
      </c>
      <c r="C139" s="4">
        <v>217996.27357409644</v>
      </c>
      <c r="D139" s="4">
        <v>942583.95314999996</v>
      </c>
      <c r="E139" s="4">
        <v>219336.50540785643</v>
      </c>
      <c r="F139" s="4">
        <v>1926.0604259033746</v>
      </c>
      <c r="G139" s="4">
        <v>2377.366992143699</v>
      </c>
      <c r="H139" s="5">
        <v>1384220.15955</v>
      </c>
      <c r="J139" s="8"/>
      <c r="K139" s="8" t="s">
        <v>38</v>
      </c>
      <c r="L139" s="10">
        <v>99.19566274207034</v>
      </c>
      <c r="M139" s="10">
        <v>99.963113046951349</v>
      </c>
      <c r="N139" s="10">
        <v>99.620799717201152</v>
      </c>
      <c r="O139" s="10">
        <v>97.238589503749111</v>
      </c>
      <c r="P139" s="10">
        <v>93.805342660919763</v>
      </c>
      <c r="Q139" s="11">
        <v>99.772085565806918</v>
      </c>
      <c r="S139" s="8"/>
      <c r="T139" s="8" t="s">
        <v>38</v>
      </c>
      <c r="U139" s="4">
        <v>219763.91663507785</v>
      </c>
      <c r="V139" s="4">
        <v>942931.77194999997</v>
      </c>
      <c r="W139" s="4">
        <v>220171.39596399406</v>
      </c>
      <c r="X139" s="4">
        <v>1980.7572649221879</v>
      </c>
      <c r="Y139" s="4">
        <v>2534.3620360060086</v>
      </c>
      <c r="Z139" s="5">
        <v>1387382.2038500002</v>
      </c>
    </row>
    <row r="140" spans="1:26" ht="13" x14ac:dyDescent="0.3">
      <c r="A140" s="8"/>
      <c r="B140" s="8" t="s">
        <v>39</v>
      </c>
      <c r="C140" s="4">
        <v>591796.91244416672</v>
      </c>
      <c r="D140" s="4">
        <v>3324906.3663089988</v>
      </c>
      <c r="E140" s="4">
        <v>709737.06253532611</v>
      </c>
      <c r="F140" s="4">
        <v>4271.6443558331721</v>
      </c>
      <c r="G140" s="4">
        <v>7361.9860646741618</v>
      </c>
      <c r="H140" s="5">
        <v>4638073.9717089999</v>
      </c>
      <c r="J140" s="8"/>
      <c r="K140" s="8" t="s">
        <v>39</v>
      </c>
      <c r="L140" s="10">
        <v>99.311630353475365</v>
      </c>
      <c r="M140" s="10">
        <v>99.938587348981741</v>
      </c>
      <c r="N140" s="10">
        <v>99.701313152396381</v>
      </c>
      <c r="O140" s="10">
        <v>96.310642405612995</v>
      </c>
      <c r="P140" s="10">
        <v>93.309726390265581</v>
      </c>
      <c r="Q140" s="11">
        <v>99.807126941555438</v>
      </c>
      <c r="S140" s="8"/>
      <c r="T140" s="8" t="s">
        <v>39</v>
      </c>
      <c r="U140" s="4">
        <v>595898.89959293883</v>
      </c>
      <c r="V140" s="4">
        <v>3326949.5342160002</v>
      </c>
      <c r="W140" s="4">
        <v>711863.30459908</v>
      </c>
      <c r="X140" s="4">
        <v>4435.27760706144</v>
      </c>
      <c r="Y140" s="4">
        <v>7889.8378009199605</v>
      </c>
      <c r="Z140" s="5">
        <v>4647036.8538160007</v>
      </c>
    </row>
    <row r="141" spans="1:26" ht="13" x14ac:dyDescent="0.3">
      <c r="A141" s="8"/>
      <c r="B141" s="8" t="s">
        <v>4</v>
      </c>
      <c r="C141" s="4">
        <v>3601186.0780431544</v>
      </c>
      <c r="D141" s="4">
        <v>5377023.8111039978</v>
      </c>
      <c r="E141" s="4">
        <v>3023020.856860633</v>
      </c>
      <c r="F141" s="4">
        <v>35641.162756845668</v>
      </c>
      <c r="G141" s="4">
        <v>35420.532539367472</v>
      </c>
      <c r="H141" s="5">
        <v>12072292.441303998</v>
      </c>
      <c r="J141" s="8"/>
      <c r="K141" s="8" t="s">
        <v>4</v>
      </c>
      <c r="L141" s="10">
        <v>99.305236216337548</v>
      </c>
      <c r="M141" s="10">
        <v>99.379189810601545</v>
      </c>
      <c r="N141" s="10">
        <v>99.790079426072339</v>
      </c>
      <c r="O141" s="10">
        <v>97.866171517654095</v>
      </c>
      <c r="P141" s="10">
        <v>93.677221647029143</v>
      </c>
      <c r="Q141" s="11">
        <v>99.437329988454309</v>
      </c>
      <c r="S141" s="8"/>
      <c r="T141" s="8" t="s">
        <v>4</v>
      </c>
      <c r="U141" s="4">
        <v>3626380.8589085182</v>
      </c>
      <c r="V141" s="4">
        <v>5410613.4507149998</v>
      </c>
      <c r="W141" s="4">
        <v>3029380.149055982</v>
      </c>
      <c r="X141" s="4">
        <v>36418.266091482241</v>
      </c>
      <c r="Y141" s="4">
        <v>37811.254344017783</v>
      </c>
      <c r="Z141" s="5">
        <v>12140603.979115</v>
      </c>
    </row>
    <row r="142" spans="1:26" ht="13" x14ac:dyDescent="0.3">
      <c r="A142" s="8"/>
      <c r="B142" s="8" t="s">
        <v>5</v>
      </c>
      <c r="C142" s="4">
        <v>310367.16558637685</v>
      </c>
      <c r="D142" s="4">
        <v>1632213.4142489999</v>
      </c>
      <c r="E142" s="4">
        <v>439195.68934259447</v>
      </c>
      <c r="F142" s="4">
        <v>2741.2109136230765</v>
      </c>
      <c r="G142" s="4">
        <v>5397.5535574054666</v>
      </c>
      <c r="H142" s="5">
        <v>2389915.0336489999</v>
      </c>
      <c r="J142" s="8"/>
      <c r="K142" s="8" t="s">
        <v>5</v>
      </c>
      <c r="L142" s="10">
        <v>100.1926059032855</v>
      </c>
      <c r="M142" s="10">
        <v>99.827609250793941</v>
      </c>
      <c r="N142" s="10">
        <v>100.02059049990757</v>
      </c>
      <c r="O142" s="10">
        <v>97.114110935709888</v>
      </c>
      <c r="P142" s="10">
        <v>94.304114699162952</v>
      </c>
      <c r="Q142" s="11">
        <v>99.89387214068573</v>
      </c>
      <c r="S142" s="8"/>
      <c r="T142" s="8" t="s">
        <v>5</v>
      </c>
      <c r="U142" s="4">
        <v>309770.52926038264</v>
      </c>
      <c r="V142" s="4">
        <v>1635032.0582640003</v>
      </c>
      <c r="W142" s="4">
        <v>439105.27537127503</v>
      </c>
      <c r="X142" s="4">
        <v>2822.6700396173883</v>
      </c>
      <c r="Y142" s="4">
        <v>5723.5610287250547</v>
      </c>
      <c r="Z142" s="5">
        <v>2392454.0939640002</v>
      </c>
    </row>
    <row r="143" spans="1:26" ht="13" x14ac:dyDescent="0.3">
      <c r="A143" s="8"/>
      <c r="B143" s="8" t="s">
        <v>6</v>
      </c>
      <c r="C143" s="4">
        <v>1155681.0921137175</v>
      </c>
      <c r="D143" s="4">
        <v>9277781.3739599995</v>
      </c>
      <c r="E143" s="4">
        <v>1959419.8149216278</v>
      </c>
      <c r="F143" s="4">
        <v>10677.508786282586</v>
      </c>
      <c r="G143" s="4">
        <v>19621.185878371733</v>
      </c>
      <c r="H143" s="5">
        <v>12423180.975660002</v>
      </c>
      <c r="J143" s="8"/>
      <c r="K143" s="8" t="s">
        <v>6</v>
      </c>
      <c r="L143" s="10">
        <v>98.24308115238729</v>
      </c>
      <c r="M143" s="10">
        <v>96.772049441674184</v>
      </c>
      <c r="N143" s="10">
        <v>97.769681358965116</v>
      </c>
      <c r="O143" s="10">
        <v>96.642074237165758</v>
      </c>
      <c r="P143" s="10">
        <v>91.710320360973583</v>
      </c>
      <c r="Q143" s="11">
        <v>97.05486519618745</v>
      </c>
      <c r="S143" s="8"/>
      <c r="T143" s="8" t="s">
        <v>6</v>
      </c>
      <c r="U143" s="4">
        <v>1176348.5820656538</v>
      </c>
      <c r="V143" s="4">
        <v>9587253.1660620067</v>
      </c>
      <c r="W143" s="4">
        <v>2004118.0329999677</v>
      </c>
      <c r="X143" s="4">
        <v>11048.509534345574</v>
      </c>
      <c r="Y143" s="4">
        <v>21394.741400032588</v>
      </c>
      <c r="Z143" s="5">
        <v>12800163.032062007</v>
      </c>
    </row>
    <row r="144" spans="1:26" ht="13" x14ac:dyDescent="0.3">
      <c r="A144" s="8"/>
      <c r="B144" s="8" t="s">
        <v>8</v>
      </c>
      <c r="C144" s="5">
        <v>6138800.9742851043</v>
      </c>
      <c r="D144" s="5">
        <v>21988220.731304996</v>
      </c>
      <c r="E144" s="5">
        <v>6574504.0283082593</v>
      </c>
      <c r="F144" s="5">
        <v>58690.37071489566</v>
      </c>
      <c r="G144" s="5">
        <v>73538.454391740932</v>
      </c>
      <c r="H144" s="5">
        <v>34833754.559005</v>
      </c>
      <c r="J144" s="8"/>
      <c r="K144" s="8" t="s">
        <v>8</v>
      </c>
      <c r="L144" s="11">
        <v>99.151851699565142</v>
      </c>
      <c r="M144" s="11">
        <v>98.445347723177463</v>
      </c>
      <c r="N144" s="11">
        <v>99.157321299256921</v>
      </c>
      <c r="O144" s="11">
        <v>97.491961176821349</v>
      </c>
      <c r="P144" s="11">
        <v>93.130444355829667</v>
      </c>
      <c r="Q144" s="11">
        <v>98.68950258041292</v>
      </c>
      <c r="S144" s="8"/>
      <c r="T144" s="8" t="s">
        <v>8</v>
      </c>
      <c r="U144" s="5">
        <v>6191312.4859089525</v>
      </c>
      <c r="V144" s="5">
        <v>22335459.460344009</v>
      </c>
      <c r="W144" s="5">
        <v>6630376.8013926055</v>
      </c>
      <c r="X144" s="5">
        <v>60200.215491048359</v>
      </c>
      <c r="Y144" s="5">
        <v>78962.851407395501</v>
      </c>
      <c r="Z144" s="5">
        <v>35296311.814544007</v>
      </c>
    </row>
    <row r="146" spans="1:26" x14ac:dyDescent="0.25">
      <c r="A146" s="8" t="s">
        <v>31</v>
      </c>
      <c r="B146" s="8"/>
      <c r="C146" s="8" t="s">
        <v>0</v>
      </c>
      <c r="D146" s="8" t="s">
        <v>1</v>
      </c>
      <c r="E146" s="8" t="s">
        <v>2</v>
      </c>
      <c r="F146" s="8" t="s">
        <v>7</v>
      </c>
      <c r="G146" s="8" t="s">
        <v>3</v>
      </c>
      <c r="H146" s="8" t="s">
        <v>8</v>
      </c>
      <c r="J146" s="8" t="s">
        <v>31</v>
      </c>
      <c r="K146" s="8"/>
      <c r="L146" s="8" t="s">
        <v>0</v>
      </c>
      <c r="M146" s="8" t="s">
        <v>1</v>
      </c>
      <c r="N146" s="8" t="s">
        <v>2</v>
      </c>
      <c r="O146" s="8" t="s">
        <v>7</v>
      </c>
      <c r="P146" s="8" t="s">
        <v>3</v>
      </c>
      <c r="Q146" s="8" t="s">
        <v>8</v>
      </c>
      <c r="S146" s="8" t="s">
        <v>31</v>
      </c>
      <c r="T146" s="8"/>
      <c r="U146" s="8" t="s">
        <v>0</v>
      </c>
      <c r="V146" s="8" t="s">
        <v>1</v>
      </c>
      <c r="W146" s="8" t="s">
        <v>2</v>
      </c>
      <c r="X146" s="8" t="s">
        <v>7</v>
      </c>
      <c r="Y146" s="8" t="s">
        <v>3</v>
      </c>
      <c r="Z146" s="8" t="s">
        <v>8</v>
      </c>
    </row>
    <row r="147" spans="1:26" ht="13" x14ac:dyDescent="0.3">
      <c r="A147" s="8" t="s">
        <v>8</v>
      </c>
      <c r="B147" s="8" t="s">
        <v>36</v>
      </c>
      <c r="C147" s="4">
        <v>711976.70409997506</v>
      </c>
      <c r="D147" s="4">
        <v>4489809.0383640006</v>
      </c>
      <c r="E147" s="4">
        <v>663088.04696467123</v>
      </c>
      <c r="F147" s="4">
        <v>11055.204300025134</v>
      </c>
      <c r="G147" s="4">
        <v>16616.871935328974</v>
      </c>
      <c r="H147" s="5">
        <v>5892545.8656640006</v>
      </c>
      <c r="J147" s="8" t="s">
        <v>8</v>
      </c>
      <c r="K147" s="8" t="s">
        <v>36</v>
      </c>
      <c r="L147" s="10">
        <v>100.62893776040627</v>
      </c>
      <c r="M147" s="10">
        <v>100.00643217196883</v>
      </c>
      <c r="N147" s="10">
        <v>101.14819208970718</v>
      </c>
      <c r="O147" s="10">
        <v>93.101719444837784</v>
      </c>
      <c r="P147" s="10">
        <v>92.799754945165219</v>
      </c>
      <c r="Q147" s="11">
        <v>100.17267414352288</v>
      </c>
      <c r="S147" s="8" t="s">
        <v>8</v>
      </c>
      <c r="T147" s="8" t="s">
        <v>36</v>
      </c>
      <c r="U147" s="4">
        <v>707526.8008842197</v>
      </c>
      <c r="V147" s="4">
        <v>4489520.2647000002</v>
      </c>
      <c r="W147" s="4">
        <v>655560.94801633828</v>
      </c>
      <c r="X147" s="4">
        <v>11874.328815780118</v>
      </c>
      <c r="Y147" s="4">
        <v>17906.159283661662</v>
      </c>
      <c r="Z147" s="5">
        <v>5882388.5017000008</v>
      </c>
    </row>
    <row r="148" spans="1:26" ht="13" x14ac:dyDescent="0.3">
      <c r="A148" s="8"/>
      <c r="B148" s="8" t="s">
        <v>37</v>
      </c>
      <c r="C148" s="4">
        <v>247755.12841576821</v>
      </c>
      <c r="D148" s="4">
        <v>1470545.8078500002</v>
      </c>
      <c r="E148" s="4">
        <v>204792.22356810659</v>
      </c>
      <c r="F148" s="4">
        <v>3676.3317842318111</v>
      </c>
      <c r="G148" s="4">
        <v>4866.5942318935113</v>
      </c>
      <c r="H148" s="5">
        <v>1931636.0858500004</v>
      </c>
      <c r="J148" s="8"/>
      <c r="K148" s="8" t="s">
        <v>37</v>
      </c>
      <c r="L148" s="10">
        <v>100.78444005469771</v>
      </c>
      <c r="M148" s="10">
        <v>100.03540556831851</v>
      </c>
      <c r="N148" s="10">
        <v>100.49468312234866</v>
      </c>
      <c r="O148" s="10">
        <v>93.658269099443473</v>
      </c>
      <c r="P148" s="10">
        <v>92.066570447413753</v>
      </c>
      <c r="Q148" s="11">
        <v>100.14457511512869</v>
      </c>
      <c r="S148" s="8"/>
      <c r="T148" s="8" t="s">
        <v>37</v>
      </c>
      <c r="U148" s="4">
        <v>245826.76480745102</v>
      </c>
      <c r="V148" s="4">
        <v>1470025.3370250002</v>
      </c>
      <c r="W148" s="4">
        <v>203784.13783222684</v>
      </c>
      <c r="X148" s="4">
        <v>3925.2612925489739</v>
      </c>
      <c r="Y148" s="4">
        <v>5285.9514677731968</v>
      </c>
      <c r="Z148" s="5">
        <v>1928847.4524250003</v>
      </c>
    </row>
    <row r="149" spans="1:26" ht="13" x14ac:dyDescent="0.3">
      <c r="A149" s="8"/>
      <c r="B149" s="8" t="s">
        <v>38</v>
      </c>
      <c r="C149" s="4">
        <v>497361.58057969331</v>
      </c>
      <c r="D149" s="4">
        <v>2348197.303725</v>
      </c>
      <c r="E149" s="4">
        <v>500195.09733401949</v>
      </c>
      <c r="F149" s="4">
        <v>6478.9934203064922</v>
      </c>
      <c r="G149" s="4">
        <v>10316.113965980592</v>
      </c>
      <c r="H149" s="5">
        <v>3362549.0890250001</v>
      </c>
      <c r="J149" s="8"/>
      <c r="K149" s="8" t="s">
        <v>38</v>
      </c>
      <c r="L149" s="10">
        <v>100.43259089740965</v>
      </c>
      <c r="M149" s="10">
        <v>100.00937413595379</v>
      </c>
      <c r="N149" s="10">
        <v>100.4518443508761</v>
      </c>
      <c r="O149" s="10">
        <v>94.475385542932671</v>
      </c>
      <c r="P149" s="10">
        <v>92.06352486492797</v>
      </c>
      <c r="Q149" s="11">
        <v>100.09955113225841</v>
      </c>
      <c r="S149" s="8"/>
      <c r="T149" s="8" t="s">
        <v>38</v>
      </c>
      <c r="U149" s="4">
        <v>495219.30693567439</v>
      </c>
      <c r="V149" s="4">
        <v>2347977.2011500001</v>
      </c>
      <c r="W149" s="4">
        <v>497945.1602569375</v>
      </c>
      <c r="X149" s="4">
        <v>6857.8639643256374</v>
      </c>
      <c r="Y149" s="4">
        <v>11205.430143062624</v>
      </c>
      <c r="Z149" s="5">
        <v>3359204.9624500005</v>
      </c>
    </row>
    <row r="150" spans="1:26" ht="13" x14ac:dyDescent="0.3">
      <c r="A150" s="8"/>
      <c r="B150" s="8" t="s">
        <v>39</v>
      </c>
      <c r="C150" s="4">
        <v>1485934.3430201253</v>
      </c>
      <c r="D150" s="4">
        <v>8857248.625434</v>
      </c>
      <c r="E150" s="4">
        <v>1671333.4953216638</v>
      </c>
      <c r="F150" s="4">
        <v>18224.387879874426</v>
      </c>
      <c r="G150" s="4">
        <v>33269.306178336359</v>
      </c>
      <c r="H150" s="5">
        <v>12066010.157834001</v>
      </c>
      <c r="J150" s="8"/>
      <c r="K150" s="8" t="s">
        <v>39</v>
      </c>
      <c r="L150" s="10">
        <v>100.44032077170404</v>
      </c>
      <c r="M150" s="10">
        <v>100.0256588056067</v>
      </c>
      <c r="N150" s="10">
        <v>100.38680084359339</v>
      </c>
      <c r="O150" s="10">
        <v>92.772806461010276</v>
      </c>
      <c r="P150" s="10">
        <v>91.660880712197809</v>
      </c>
      <c r="Q150" s="11">
        <v>100.08941850819714</v>
      </c>
      <c r="S150" s="8"/>
      <c r="T150" s="8" t="s">
        <v>39</v>
      </c>
      <c r="U150" s="4">
        <v>1479420.1488041657</v>
      </c>
      <c r="V150" s="4">
        <v>8854976.5442160014</v>
      </c>
      <c r="W150" s="4">
        <v>1664893.6725513022</v>
      </c>
      <c r="X150" s="4">
        <v>19644.105395834507</v>
      </c>
      <c r="Y150" s="4">
        <v>36296.079548697846</v>
      </c>
      <c r="Z150" s="5">
        <v>12055230.550516002</v>
      </c>
    </row>
    <row r="151" spans="1:26" ht="13" x14ac:dyDescent="0.3">
      <c r="A151" s="8"/>
      <c r="B151" s="8" t="s">
        <v>4</v>
      </c>
      <c r="C151" s="4">
        <v>6772332.5449523851</v>
      </c>
      <c r="D151" s="4">
        <v>10887000.118103996</v>
      </c>
      <c r="E151" s="4">
        <v>5669341.9443894709</v>
      </c>
      <c r="F151" s="4">
        <v>88420.165247614714</v>
      </c>
      <c r="G151" s="4">
        <v>109008.78501052978</v>
      </c>
      <c r="H151" s="5">
        <v>23526103.557703994</v>
      </c>
      <c r="J151" s="8"/>
      <c r="K151" s="8" t="s">
        <v>4</v>
      </c>
      <c r="L151" s="10">
        <v>98.132116783090325</v>
      </c>
      <c r="M151" s="10">
        <v>96.6353151196694</v>
      </c>
      <c r="N151" s="10">
        <v>98.474008774552019</v>
      </c>
      <c r="O151" s="10">
        <v>92.152584213517372</v>
      </c>
      <c r="P151" s="10">
        <v>90.174090498320197</v>
      </c>
      <c r="Q151" s="11">
        <v>97.451521330937084</v>
      </c>
      <c r="S151" s="8"/>
      <c r="T151" s="8" t="s">
        <v>4</v>
      </c>
      <c r="U151" s="4">
        <v>6901239.6419837158</v>
      </c>
      <c r="V151" s="4">
        <v>11266067.797908001</v>
      </c>
      <c r="W151" s="4">
        <v>5757196.2540582195</v>
      </c>
      <c r="X151" s="4">
        <v>95949.74031628386</v>
      </c>
      <c r="Y151" s="4">
        <v>120887.03574178046</v>
      </c>
      <c r="Z151" s="5">
        <v>24141340.470008001</v>
      </c>
    </row>
    <row r="152" spans="1:26" ht="13" x14ac:dyDescent="0.3">
      <c r="A152" s="8"/>
      <c r="B152" s="8" t="s">
        <v>5</v>
      </c>
      <c r="C152" s="4">
        <v>1091276.6508022777</v>
      </c>
      <c r="D152" s="4">
        <v>5951207.5437869998</v>
      </c>
      <c r="E152" s="4">
        <v>1482332.5668941229</v>
      </c>
      <c r="F152" s="4">
        <v>15691.618297722463</v>
      </c>
      <c r="G152" s="4">
        <v>34512.37300587706</v>
      </c>
      <c r="H152" s="5">
        <v>8575020.7527869996</v>
      </c>
      <c r="J152" s="8"/>
      <c r="K152" s="8" t="s">
        <v>5</v>
      </c>
      <c r="L152" s="10">
        <v>99.080960326668361</v>
      </c>
      <c r="M152" s="10">
        <v>98.042567436448877</v>
      </c>
      <c r="N152" s="10">
        <v>99.344621461293102</v>
      </c>
      <c r="O152" s="10">
        <v>91.777341284636634</v>
      </c>
      <c r="P152" s="10">
        <v>90.478036821571564</v>
      </c>
      <c r="Q152" s="11">
        <v>98.35119215731136</v>
      </c>
      <c r="S152" s="8"/>
      <c r="T152" s="8" t="s">
        <v>5</v>
      </c>
      <c r="U152" s="4">
        <v>1101398.9440598434</v>
      </c>
      <c r="V152" s="4">
        <v>6070024.1735760011</v>
      </c>
      <c r="W152" s="4">
        <v>1492111.5457384605</v>
      </c>
      <c r="X152" s="4">
        <v>17097.486240156766</v>
      </c>
      <c r="Y152" s="4">
        <v>38144.47596153932</v>
      </c>
      <c r="Z152" s="5">
        <v>8718776.6255760007</v>
      </c>
    </row>
    <row r="153" spans="1:26" ht="13" x14ac:dyDescent="0.3">
      <c r="A153" s="8"/>
      <c r="B153" s="8" t="s">
        <v>6</v>
      </c>
      <c r="C153" s="4">
        <v>2128493.0040566251</v>
      </c>
      <c r="D153" s="4">
        <v>16891270.365288001</v>
      </c>
      <c r="E153" s="4">
        <v>3586795.5818470344</v>
      </c>
      <c r="F153" s="4">
        <v>27381.38234337496</v>
      </c>
      <c r="G153" s="4">
        <v>61627.689852965093</v>
      </c>
      <c r="H153" s="5">
        <v>22695568.023388002</v>
      </c>
      <c r="J153" s="8"/>
      <c r="K153" s="8" t="s">
        <v>6</v>
      </c>
      <c r="L153" s="10">
        <v>96.586628608233141</v>
      </c>
      <c r="M153" s="10">
        <v>94.182850095993984</v>
      </c>
      <c r="N153" s="10">
        <v>96.336129237113312</v>
      </c>
      <c r="O153" s="10">
        <v>90.576592549646634</v>
      </c>
      <c r="P153" s="10">
        <v>87.708525488629974</v>
      </c>
      <c r="Q153" s="11">
        <v>94.71496075007073</v>
      </c>
      <c r="S153" s="8"/>
      <c r="T153" s="8" t="s">
        <v>6</v>
      </c>
      <c r="U153" s="4">
        <v>2203713.9454261791</v>
      </c>
      <c r="V153" s="4">
        <v>17934550.024842009</v>
      </c>
      <c r="W153" s="4">
        <v>3723209.1534618437</v>
      </c>
      <c r="X153" s="4">
        <v>30230.086573820648</v>
      </c>
      <c r="Y153" s="4">
        <v>70264.19553815684</v>
      </c>
      <c r="Z153" s="5">
        <v>23961967.40584201</v>
      </c>
    </row>
    <row r="154" spans="1:26" ht="13" x14ac:dyDescent="0.3">
      <c r="A154" s="8"/>
      <c r="B154" s="8" t="s">
        <v>8</v>
      </c>
      <c r="C154" s="5">
        <v>12935129.95592685</v>
      </c>
      <c r="D154" s="5">
        <v>50895278.802552</v>
      </c>
      <c r="E154" s="5">
        <v>13777878.95631909</v>
      </c>
      <c r="F154" s="5">
        <v>170928.08327314997</v>
      </c>
      <c r="G154" s="5">
        <v>270217.73418091139</v>
      </c>
      <c r="H154" s="5">
        <v>78049433.532251999</v>
      </c>
      <c r="J154" s="8"/>
      <c r="K154" s="8" t="s">
        <v>8</v>
      </c>
      <c r="L154" s="11">
        <v>98.483246872316414</v>
      </c>
      <c r="M154" s="11">
        <v>97.06700285074929</v>
      </c>
      <c r="N154" s="11">
        <v>98.450685601781174</v>
      </c>
      <c r="O154" s="11">
        <v>92.105357080556388</v>
      </c>
      <c r="P154" s="11">
        <v>90.075782450816249</v>
      </c>
      <c r="Q154" s="11">
        <v>97.503587187314849</v>
      </c>
      <c r="S154" s="8"/>
      <c r="T154" s="8" t="s">
        <v>8</v>
      </c>
      <c r="U154" s="5">
        <v>13134345.552901249</v>
      </c>
      <c r="V154" s="5">
        <v>52433141.343417019</v>
      </c>
      <c r="W154" s="5">
        <v>13994700.871915329</v>
      </c>
      <c r="X154" s="5">
        <v>185578.87259875052</v>
      </c>
      <c r="Y154" s="5">
        <v>299989.32768467191</v>
      </c>
      <c r="Z154" s="5">
        <v>80047755.968517005</v>
      </c>
    </row>
    <row r="156" spans="1:26" ht="13" x14ac:dyDescent="0.3">
      <c r="C156" s="2" t="s">
        <v>47</v>
      </c>
      <c r="L156" s="2" t="s">
        <v>48</v>
      </c>
      <c r="Q156" s="1"/>
      <c r="U156" s="2" t="s">
        <v>47</v>
      </c>
      <c r="Z156" s="1"/>
    </row>
    <row r="157" spans="1:26" x14ac:dyDescent="0.25">
      <c r="A157" s="8" t="s">
        <v>30</v>
      </c>
      <c r="B157" s="8"/>
      <c r="C157" s="8" t="s">
        <v>0</v>
      </c>
      <c r="D157" s="8" t="s">
        <v>1</v>
      </c>
      <c r="E157" s="8" t="s">
        <v>2</v>
      </c>
      <c r="F157" s="8" t="s">
        <v>7</v>
      </c>
      <c r="G157" s="8" t="s">
        <v>3</v>
      </c>
      <c r="H157" s="8" t="s">
        <v>8</v>
      </c>
      <c r="J157" s="8" t="s">
        <v>30</v>
      </c>
      <c r="K157" s="8"/>
      <c r="L157" s="8" t="s">
        <v>0</v>
      </c>
      <c r="M157" s="8" t="s">
        <v>1</v>
      </c>
      <c r="N157" s="8" t="s">
        <v>2</v>
      </c>
      <c r="O157" s="8" t="s">
        <v>7</v>
      </c>
      <c r="P157" s="8" t="s">
        <v>3</v>
      </c>
      <c r="Q157" s="8" t="s">
        <v>8</v>
      </c>
      <c r="S157" s="8" t="s">
        <v>30</v>
      </c>
      <c r="T157" s="8"/>
      <c r="U157" s="8" t="s">
        <v>0</v>
      </c>
      <c r="V157" s="8" t="s">
        <v>1</v>
      </c>
      <c r="W157" s="8" t="s">
        <v>2</v>
      </c>
      <c r="X157" s="8" t="s">
        <v>7</v>
      </c>
      <c r="Y157" s="8" t="s">
        <v>3</v>
      </c>
      <c r="Z157" s="8" t="s">
        <v>8</v>
      </c>
    </row>
    <row r="158" spans="1:26" ht="13" x14ac:dyDescent="0.3">
      <c r="A158" s="8" t="s">
        <v>10</v>
      </c>
      <c r="B158" s="8" t="s">
        <v>36</v>
      </c>
      <c r="C158" s="4">
        <v>719679.82618932601</v>
      </c>
      <c r="D158" s="4">
        <v>5124483.2458740016</v>
      </c>
      <c r="E158" s="4">
        <v>724503.94992037129</v>
      </c>
      <c r="F158" s="4">
        <v>15922.371310674151</v>
      </c>
      <c r="G158" s="4">
        <v>17560.266879628827</v>
      </c>
      <c r="H158" s="5">
        <v>6602149.6601740019</v>
      </c>
      <c r="J158" s="8" t="s">
        <v>10</v>
      </c>
      <c r="K158" s="8" t="s">
        <v>36</v>
      </c>
      <c r="L158" s="10">
        <v>100.85127171202848</v>
      </c>
      <c r="M158" s="10">
        <v>99.995076138641252</v>
      </c>
      <c r="N158" s="10">
        <v>100.52822327455864</v>
      </c>
      <c r="O158" s="10">
        <v>98.356637300844312</v>
      </c>
      <c r="P158" s="10">
        <v>95.509720030377991</v>
      </c>
      <c r="Q158" s="11">
        <v>100.12948385693339</v>
      </c>
      <c r="S158" s="8" t="s">
        <v>10</v>
      </c>
      <c r="T158" s="8" t="s">
        <v>36</v>
      </c>
      <c r="U158" s="4">
        <v>713605.10777127871</v>
      </c>
      <c r="V158" s="4">
        <v>5124735.5807490004</v>
      </c>
      <c r="W158" s="4">
        <v>720697.0603087605</v>
      </c>
      <c r="X158" s="4">
        <v>16188.405528721212</v>
      </c>
      <c r="Y158" s="4">
        <v>18385.842691239777</v>
      </c>
      <c r="Z158" s="5">
        <v>6593611.9970490001</v>
      </c>
    </row>
    <row r="159" spans="1:26" ht="13" x14ac:dyDescent="0.3">
      <c r="A159" s="8"/>
      <c r="B159" s="8" t="s">
        <v>37</v>
      </c>
      <c r="C159" s="4">
        <v>202360.9687010278</v>
      </c>
      <c r="D159" s="4">
        <v>1366911.2630250002</v>
      </c>
      <c r="E159" s="4">
        <v>194283.24874267355</v>
      </c>
      <c r="F159" s="4">
        <v>3875.0933989721784</v>
      </c>
      <c r="G159" s="4">
        <v>4637.3251573264497</v>
      </c>
      <c r="H159" s="5">
        <v>1772067.8990250002</v>
      </c>
      <c r="J159" s="8"/>
      <c r="K159" s="8" t="s">
        <v>37</v>
      </c>
      <c r="L159" s="10">
        <v>100.89179857618926</v>
      </c>
      <c r="M159" s="10">
        <v>100.02348421600496</v>
      </c>
      <c r="N159" s="10">
        <v>102.23312911467106</v>
      </c>
      <c r="O159" s="10">
        <v>98.520996976975653</v>
      </c>
      <c r="P159" s="10">
        <v>97.94759812327041</v>
      </c>
      <c r="Q159" s="11">
        <v>100.35099503837782</v>
      </c>
      <c r="S159" s="8"/>
      <c r="T159" s="8" t="s">
        <v>37</v>
      </c>
      <c r="U159" s="4">
        <v>200572.26807014772</v>
      </c>
      <c r="V159" s="4">
        <v>1366590.33</v>
      </c>
      <c r="W159" s="4">
        <v>190039.423057034</v>
      </c>
      <c r="X159" s="4">
        <v>3933.2665298522988</v>
      </c>
      <c r="Y159" s="4">
        <v>4734.4960429659714</v>
      </c>
      <c r="Z159" s="5">
        <v>1765869.7837</v>
      </c>
    </row>
    <row r="160" spans="1:26" ht="13" x14ac:dyDescent="0.3">
      <c r="A160" s="8"/>
      <c r="B160" s="8" t="s">
        <v>38</v>
      </c>
      <c r="C160" s="4">
        <v>326987.21654518181</v>
      </c>
      <c r="D160" s="4">
        <v>1478113.1053499999</v>
      </c>
      <c r="E160" s="4">
        <v>291654.73990065377</v>
      </c>
      <c r="F160" s="4">
        <v>7999.3325548180856</v>
      </c>
      <c r="G160" s="4">
        <v>7600.748899346253</v>
      </c>
      <c r="H160" s="5">
        <v>2112355.1432499997</v>
      </c>
      <c r="J160" s="8"/>
      <c r="K160" s="8" t="s">
        <v>38</v>
      </c>
      <c r="L160" s="10">
        <v>100.83848346027567</v>
      </c>
      <c r="M160" s="10">
        <v>100.21199024499067</v>
      </c>
      <c r="N160" s="10">
        <v>102.32553732433448</v>
      </c>
      <c r="O160" s="10">
        <v>98.161423031399266</v>
      </c>
      <c r="P160" s="10">
        <v>96.267476608129144</v>
      </c>
      <c r="Q160" s="11">
        <v>100.57275069235476</v>
      </c>
      <c r="S160" s="8"/>
      <c r="T160" s="8" t="s">
        <v>38</v>
      </c>
      <c r="U160" s="4">
        <v>324268.28064505279</v>
      </c>
      <c r="V160" s="4">
        <v>1474986.2783249998</v>
      </c>
      <c r="W160" s="4">
        <v>285026.34584386798</v>
      </c>
      <c r="X160" s="4">
        <v>8149.1611549471008</v>
      </c>
      <c r="Y160" s="4">
        <v>7895.4483561319612</v>
      </c>
      <c r="Z160" s="5">
        <v>2100325.5143249994</v>
      </c>
    </row>
    <row r="161" spans="1:26" ht="13" x14ac:dyDescent="0.3">
      <c r="A161" s="8"/>
      <c r="B161" s="8" t="s">
        <v>39</v>
      </c>
      <c r="C161" s="4">
        <v>826528.89427748846</v>
      </c>
      <c r="D161" s="4">
        <v>5662215.9843809977</v>
      </c>
      <c r="E161" s="4">
        <v>993756.31313691055</v>
      </c>
      <c r="F161" s="4">
        <v>20524.343422511742</v>
      </c>
      <c r="G161" s="4">
        <v>27467.742063089372</v>
      </c>
      <c r="H161" s="5">
        <v>7530493.2772809984</v>
      </c>
      <c r="J161" s="8"/>
      <c r="K161" s="8" t="s">
        <v>39</v>
      </c>
      <c r="L161" s="10">
        <v>100.58409282112279</v>
      </c>
      <c r="M161" s="10">
        <v>100.05228412861183</v>
      </c>
      <c r="N161" s="10">
        <v>101.02942502365151</v>
      </c>
      <c r="O161" s="10">
        <v>97.981014026372364</v>
      </c>
      <c r="P161" s="10">
        <v>95.737873631172917</v>
      </c>
      <c r="Q161" s="11">
        <v>100.21610317763741</v>
      </c>
      <c r="S161" s="8"/>
      <c r="T161" s="8" t="s">
        <v>39</v>
      </c>
      <c r="U161" s="4">
        <v>821729.23281952227</v>
      </c>
      <c r="V161" s="4">
        <v>5659257.0911250003</v>
      </c>
      <c r="W161" s="4">
        <v>983630.57386921393</v>
      </c>
      <c r="X161" s="4">
        <v>20947.265780478094</v>
      </c>
      <c r="Y161" s="4">
        <v>28690.570430786844</v>
      </c>
      <c r="Z161" s="5">
        <v>7514254.7340250006</v>
      </c>
    </row>
    <row r="162" spans="1:26" ht="13" x14ac:dyDescent="0.3">
      <c r="A162" s="8"/>
      <c r="B162" s="8" t="s">
        <v>4</v>
      </c>
      <c r="C162" s="4">
        <v>4303882.9383082669</v>
      </c>
      <c r="D162" s="4">
        <v>8389267.4399819989</v>
      </c>
      <c r="E162" s="4">
        <v>3731167.8254294563</v>
      </c>
      <c r="F162" s="4">
        <v>97144.261691734398</v>
      </c>
      <c r="G162" s="4">
        <v>100698.28607054487</v>
      </c>
      <c r="H162" s="5">
        <v>16622160.751482001</v>
      </c>
      <c r="J162" s="8"/>
      <c r="K162" s="8" t="s">
        <v>4</v>
      </c>
      <c r="L162" s="10">
        <v>97.337988930069542</v>
      </c>
      <c r="M162" s="10">
        <v>95.947094185274977</v>
      </c>
      <c r="N162" s="10">
        <v>98.02296111610093</v>
      </c>
      <c r="O162" s="10">
        <v>95.279044139775777</v>
      </c>
      <c r="P162" s="10">
        <v>93.594134455731734</v>
      </c>
      <c r="Q162" s="11">
        <v>96.746242213113447</v>
      </c>
      <c r="S162" s="8"/>
      <c r="T162" s="8" t="s">
        <v>4</v>
      </c>
      <c r="U162" s="4">
        <v>4421586.0483827153</v>
      </c>
      <c r="V162" s="4">
        <v>8743638.8889300004</v>
      </c>
      <c r="W162" s="4">
        <v>3806422.2738692462</v>
      </c>
      <c r="X162" s="4">
        <v>101957.6367172852</v>
      </c>
      <c r="Y162" s="4">
        <v>107590.38123075251</v>
      </c>
      <c r="Z162" s="5">
        <v>17181195.22913</v>
      </c>
    </row>
    <row r="163" spans="1:26" ht="13" x14ac:dyDescent="0.3">
      <c r="A163" s="8"/>
      <c r="B163" s="8" t="s">
        <v>5</v>
      </c>
      <c r="C163" s="4">
        <v>756969.63921434735</v>
      </c>
      <c r="D163" s="4">
        <v>4745802.5856450005</v>
      </c>
      <c r="E163" s="4">
        <v>1073957.8845578865</v>
      </c>
      <c r="F163" s="4">
        <v>17430.473785652575</v>
      </c>
      <c r="G163" s="4">
        <v>29516.537642113966</v>
      </c>
      <c r="H163" s="5">
        <v>6623677.1208450003</v>
      </c>
      <c r="J163" s="8"/>
      <c r="K163" s="8" t="s">
        <v>5</v>
      </c>
      <c r="L163" s="10">
        <v>98.538588200533397</v>
      </c>
      <c r="M163" s="10">
        <v>98.008244308346292</v>
      </c>
      <c r="N163" s="10">
        <v>99.237735982780436</v>
      </c>
      <c r="O163" s="10">
        <v>96.319437880000066</v>
      </c>
      <c r="P163" s="10">
        <v>94.787424008877835</v>
      </c>
      <c r="Q163" s="11">
        <v>98.246622027053647</v>
      </c>
      <c r="S163" s="8"/>
      <c r="T163" s="8" t="s">
        <v>5</v>
      </c>
      <c r="U163" s="4">
        <v>768196.14836966968</v>
      </c>
      <c r="V163" s="4">
        <v>4842248.3426130023</v>
      </c>
      <c r="W163" s="4">
        <v>1082207.1603328777</v>
      </c>
      <c r="X163" s="4">
        <v>18096.527730330399</v>
      </c>
      <c r="Y163" s="4">
        <v>31139.71916712225</v>
      </c>
      <c r="Z163" s="5">
        <v>6741887.8982130028</v>
      </c>
    </row>
    <row r="164" spans="1:26" ht="13" x14ac:dyDescent="0.3">
      <c r="A164" s="8"/>
      <c r="B164" s="8" t="s">
        <v>6</v>
      </c>
      <c r="C164" s="4">
        <v>1191596.7807445414</v>
      </c>
      <c r="D164" s="4">
        <v>10480902.029399995</v>
      </c>
      <c r="E164" s="4">
        <v>2108432.0152967037</v>
      </c>
      <c r="F164" s="4">
        <v>26903.205355457871</v>
      </c>
      <c r="G164" s="4">
        <v>54169.475203296242</v>
      </c>
      <c r="H164" s="5">
        <v>13862003.505999994</v>
      </c>
      <c r="J164" s="8"/>
      <c r="K164" s="8" t="s">
        <v>6</v>
      </c>
      <c r="L164" s="10">
        <v>95.786269129751105</v>
      </c>
      <c r="M164" s="10">
        <v>93.010294324961123</v>
      </c>
      <c r="N164" s="10">
        <v>95.513829275418743</v>
      </c>
      <c r="O164" s="10">
        <v>93.558389938180113</v>
      </c>
      <c r="P164" s="10">
        <v>91.256369088193225</v>
      </c>
      <c r="Q164" s="11">
        <v>93.610739051764753</v>
      </c>
      <c r="S164" s="8"/>
      <c r="T164" s="8" t="s">
        <v>6</v>
      </c>
      <c r="U164" s="4">
        <v>1244016.2787115306</v>
      </c>
      <c r="V164" s="4">
        <v>11268539.794941001</v>
      </c>
      <c r="W164" s="4">
        <v>2207462.554157407</v>
      </c>
      <c r="X164" s="4">
        <v>28755.524088469778</v>
      </c>
      <c r="Y164" s="4">
        <v>59359.665242592593</v>
      </c>
      <c r="Z164" s="5">
        <v>14808133.817141</v>
      </c>
    </row>
    <row r="165" spans="1:26" ht="13" x14ac:dyDescent="0.3">
      <c r="A165" s="8"/>
      <c r="B165" s="8" t="s">
        <v>8</v>
      </c>
      <c r="C165" s="5">
        <v>8328006.2639801791</v>
      </c>
      <c r="D165" s="5">
        <v>37247695.653656997</v>
      </c>
      <c r="E165" s="5">
        <v>9117755.9769846555</v>
      </c>
      <c r="F165" s="5">
        <v>189799.08151982102</v>
      </c>
      <c r="G165" s="5">
        <v>241650.38191534596</v>
      </c>
      <c r="H165" s="5">
        <v>55124907.358056992</v>
      </c>
      <c r="J165" s="8"/>
      <c r="K165" s="8" t="s">
        <v>8</v>
      </c>
      <c r="L165" s="11">
        <v>98.046060498869565</v>
      </c>
      <c r="M165" s="11">
        <v>96.797555168132931</v>
      </c>
      <c r="N165" s="11">
        <v>98.299502313923753</v>
      </c>
      <c r="O165" s="11">
        <v>95.844671036880129</v>
      </c>
      <c r="P165" s="11">
        <v>93.737011616685393</v>
      </c>
      <c r="Q165" s="11">
        <v>97.213007952465517</v>
      </c>
      <c r="S165" s="8"/>
      <c r="T165" s="8" t="s">
        <v>8</v>
      </c>
      <c r="U165" s="5">
        <v>8493973.364769917</v>
      </c>
      <c r="V165" s="5">
        <v>38479996.306683004</v>
      </c>
      <c r="W165" s="5">
        <v>9275485.391438406</v>
      </c>
      <c r="X165" s="5">
        <v>198027.78753008408</v>
      </c>
      <c r="Y165" s="5">
        <v>257796.12316159188</v>
      </c>
      <c r="Z165" s="5">
        <v>56705278.973582998</v>
      </c>
    </row>
    <row r="166" spans="1:26" ht="13" x14ac:dyDescent="0.3">
      <c r="C166" s="2"/>
      <c r="H166" s="3"/>
      <c r="Q166" s="3"/>
      <c r="U166" s="2"/>
      <c r="Z166" s="3"/>
    </row>
    <row r="167" spans="1:26" x14ac:dyDescent="0.25">
      <c r="A167" s="8" t="s">
        <v>30</v>
      </c>
      <c r="B167" s="8"/>
      <c r="C167" s="8" t="s">
        <v>0</v>
      </c>
      <c r="D167" s="8" t="s">
        <v>1</v>
      </c>
      <c r="E167" s="8" t="s">
        <v>2</v>
      </c>
      <c r="F167" s="8" t="s">
        <v>7</v>
      </c>
      <c r="G167" s="8" t="s">
        <v>3</v>
      </c>
      <c r="H167" s="8" t="s">
        <v>8</v>
      </c>
      <c r="J167" s="8" t="s">
        <v>30</v>
      </c>
      <c r="K167" s="8"/>
      <c r="L167" s="8" t="s">
        <v>0</v>
      </c>
      <c r="M167" s="8" t="s">
        <v>1</v>
      </c>
      <c r="N167" s="8" t="s">
        <v>2</v>
      </c>
      <c r="O167" s="8" t="s">
        <v>7</v>
      </c>
      <c r="P167" s="8" t="s">
        <v>3</v>
      </c>
      <c r="Q167" s="8" t="s">
        <v>8</v>
      </c>
      <c r="S167" s="8" t="s">
        <v>30</v>
      </c>
      <c r="T167" s="8"/>
      <c r="U167" s="8" t="s">
        <v>0</v>
      </c>
      <c r="V167" s="8" t="s">
        <v>1</v>
      </c>
      <c r="W167" s="8" t="s">
        <v>2</v>
      </c>
      <c r="X167" s="8" t="s">
        <v>7</v>
      </c>
      <c r="Y167" s="8" t="s">
        <v>3</v>
      </c>
      <c r="Z167" s="8" t="s">
        <v>8</v>
      </c>
    </row>
    <row r="168" spans="1:26" ht="13" x14ac:dyDescent="0.3">
      <c r="A168" s="8" t="s">
        <v>9</v>
      </c>
      <c r="B168" s="8" t="s">
        <v>36</v>
      </c>
      <c r="C168" s="4">
        <v>217459.49613973463</v>
      </c>
      <c r="D168" s="4">
        <v>1227493.8844320001</v>
      </c>
      <c r="E168" s="4">
        <v>183713.97250897728</v>
      </c>
      <c r="F168" s="4">
        <v>1892.0923602653825</v>
      </c>
      <c r="G168" s="4">
        <v>2184.8370910227277</v>
      </c>
      <c r="H168" s="5">
        <v>1632744.2825319998</v>
      </c>
      <c r="J168" s="8" t="s">
        <v>9</v>
      </c>
      <c r="K168" s="8" t="s">
        <v>36</v>
      </c>
      <c r="L168" s="10">
        <v>99.387801793416415</v>
      </c>
      <c r="M168" s="10">
        <v>100.02678089785077</v>
      </c>
      <c r="N168" s="10">
        <v>99.650226089158565</v>
      </c>
      <c r="O168" s="10">
        <v>96.266518358609517</v>
      </c>
      <c r="P168" s="10">
        <v>94.790972420029618</v>
      </c>
      <c r="Q168" s="11">
        <v>99.886875841533353</v>
      </c>
      <c r="S168" s="8" t="s">
        <v>9</v>
      </c>
      <c r="T168" s="8" t="s">
        <v>36</v>
      </c>
      <c r="U168" s="4">
        <v>218798.97956867726</v>
      </c>
      <c r="V168" s="4">
        <v>1227165.2385630005</v>
      </c>
      <c r="W168" s="4">
        <v>184358.81153406075</v>
      </c>
      <c r="X168" s="4">
        <v>1965.4729313228195</v>
      </c>
      <c r="Y168" s="4">
        <v>2304.8999659392302</v>
      </c>
      <c r="Z168" s="5">
        <v>1634593.4025630006</v>
      </c>
    </row>
    <row r="169" spans="1:26" ht="13" x14ac:dyDescent="0.3">
      <c r="A169" s="8"/>
      <c r="B169" s="8" t="s">
        <v>37</v>
      </c>
      <c r="C169" s="4">
        <v>122920.32655757184</v>
      </c>
      <c r="D169" s="4">
        <v>652122.63742500008</v>
      </c>
      <c r="E169" s="4">
        <v>94055.942044429452</v>
      </c>
      <c r="F169" s="4">
        <v>997.51414242817509</v>
      </c>
      <c r="G169" s="4">
        <v>1268.5894555705249</v>
      </c>
      <c r="H169" s="5">
        <v>871365.00962500018</v>
      </c>
      <c r="J169" s="8"/>
      <c r="K169" s="8" t="s">
        <v>37</v>
      </c>
      <c r="L169" s="10">
        <v>99.769292884417865</v>
      </c>
      <c r="M169" s="10">
        <v>100.00147103329387</v>
      </c>
      <c r="N169" s="10">
        <v>99.238353924362102</v>
      </c>
      <c r="O169" s="10">
        <v>97.57863690929139</v>
      </c>
      <c r="P169" s="10">
        <v>95.788524102615554</v>
      </c>
      <c r="Q169" s="11">
        <v>99.876547847508135</v>
      </c>
      <c r="S169" s="8"/>
      <c r="T169" s="8" t="s">
        <v>37</v>
      </c>
      <c r="U169" s="4">
        <v>123204.56826327747</v>
      </c>
      <c r="V169" s="4">
        <v>652113.04462499998</v>
      </c>
      <c r="W169" s="4">
        <v>94777.813541846335</v>
      </c>
      <c r="X169" s="4">
        <v>1022.2669367224911</v>
      </c>
      <c r="Y169" s="4">
        <v>1324.3647581536184</v>
      </c>
      <c r="Z169" s="5">
        <v>872442.05812499986</v>
      </c>
    </row>
    <row r="170" spans="1:26" ht="13" x14ac:dyDescent="0.3">
      <c r="A170" s="8"/>
      <c r="B170" s="8" t="s">
        <v>38</v>
      </c>
      <c r="C170" s="4">
        <v>249103.99608603021</v>
      </c>
      <c r="D170" s="4">
        <v>1019341.4049</v>
      </c>
      <c r="E170" s="4">
        <v>247492.40050229133</v>
      </c>
      <c r="F170" s="4">
        <v>1712.2385139697087</v>
      </c>
      <c r="G170" s="4">
        <v>2726.4241977086335</v>
      </c>
      <c r="H170" s="5">
        <v>1520376.4642</v>
      </c>
      <c r="J170" s="8"/>
      <c r="K170" s="8" t="s">
        <v>38</v>
      </c>
      <c r="L170" s="10">
        <v>99.583337788990576</v>
      </c>
      <c r="M170" s="10">
        <v>99.965912628420668</v>
      </c>
      <c r="N170" s="10">
        <v>99.478938070186601</v>
      </c>
      <c r="O170" s="10">
        <v>97.067542348792912</v>
      </c>
      <c r="P170" s="10">
        <v>95.262641448777657</v>
      </c>
      <c r="Q170" s="11">
        <v>99.811356984492676</v>
      </c>
      <c r="S170" s="8"/>
      <c r="T170" s="8" t="s">
        <v>38</v>
      </c>
      <c r="U170" s="4">
        <v>250146.26102798682</v>
      </c>
      <c r="V170" s="4">
        <v>1019688.9900750003</v>
      </c>
      <c r="W170" s="4">
        <v>248788.743932585</v>
      </c>
      <c r="X170" s="4">
        <v>1763.9660720131556</v>
      </c>
      <c r="Y170" s="4">
        <v>2862.0077674149115</v>
      </c>
      <c r="Z170" s="5">
        <v>1523249.9688750003</v>
      </c>
    </row>
    <row r="171" spans="1:26" ht="13" x14ac:dyDescent="0.3">
      <c r="A171" s="8"/>
      <c r="B171" s="8" t="s">
        <v>39</v>
      </c>
      <c r="C171" s="4">
        <v>572188.58181574848</v>
      </c>
      <c r="D171" s="4">
        <v>3387889.8662400008</v>
      </c>
      <c r="E171" s="4">
        <v>713744.50416518294</v>
      </c>
      <c r="F171" s="4">
        <v>3814.2764842516508</v>
      </c>
      <c r="G171" s="4">
        <v>7936.4479348172554</v>
      </c>
      <c r="H171" s="5">
        <v>4685573.6766400021</v>
      </c>
      <c r="J171" s="8"/>
      <c r="K171" s="8" t="s">
        <v>39</v>
      </c>
      <c r="L171" s="10">
        <v>99.69758903740447</v>
      </c>
      <c r="M171" s="10">
        <v>99.971767330393106</v>
      </c>
      <c r="N171" s="10">
        <v>99.641157050718974</v>
      </c>
      <c r="O171" s="10">
        <v>97.806617928313642</v>
      </c>
      <c r="P171" s="10">
        <v>96.254015022554825</v>
      </c>
      <c r="Q171" s="11">
        <v>99.879408549854503</v>
      </c>
      <c r="S171" s="8"/>
      <c r="T171" s="8" t="s">
        <v>39</v>
      </c>
      <c r="U171" s="4">
        <v>573924.19148779532</v>
      </c>
      <c r="V171" s="4">
        <v>3388846.6281119999</v>
      </c>
      <c r="W171" s="4">
        <v>716314.94985739212</v>
      </c>
      <c r="X171" s="4">
        <v>3899.8143122046054</v>
      </c>
      <c r="Y171" s="4">
        <v>8245.3162426082054</v>
      </c>
      <c r="Z171" s="5">
        <v>4691230.9000120005</v>
      </c>
    </row>
    <row r="172" spans="1:26" ht="13" x14ac:dyDescent="0.3">
      <c r="A172" s="8"/>
      <c r="B172" s="8" t="s">
        <v>4</v>
      </c>
      <c r="C172" s="4">
        <v>4143491.6424730821</v>
      </c>
      <c r="D172" s="4">
        <v>5964239.9670150001</v>
      </c>
      <c r="E172" s="4">
        <v>3348525.1184956678</v>
      </c>
      <c r="F172" s="4">
        <v>32861.056826919361</v>
      </c>
      <c r="G172" s="4">
        <v>35451.553604331923</v>
      </c>
      <c r="H172" s="5">
        <v>13524569.338415001</v>
      </c>
      <c r="J172" s="8"/>
      <c r="K172" s="8" t="s">
        <v>4</v>
      </c>
      <c r="L172" s="10">
        <v>99.418327884205866</v>
      </c>
      <c r="M172" s="10">
        <v>99.244293930059399</v>
      </c>
      <c r="N172" s="10">
        <v>99.530131571137886</v>
      </c>
      <c r="O172" s="10">
        <v>98.024304759298346</v>
      </c>
      <c r="P172" s="10">
        <v>95.705433419607829</v>
      </c>
      <c r="Q172" s="11">
        <v>99.355590013712288</v>
      </c>
      <c r="S172" s="8"/>
      <c r="T172" s="8" t="s">
        <v>4</v>
      </c>
      <c r="U172" s="4">
        <v>4167734.1901174132</v>
      </c>
      <c r="V172" s="4">
        <v>6009655.2968759984</v>
      </c>
      <c r="W172" s="4">
        <v>3364333.0573740397</v>
      </c>
      <c r="X172" s="4">
        <v>33523.376582583966</v>
      </c>
      <c r="Y172" s="4">
        <v>37042.362525959492</v>
      </c>
      <c r="Z172" s="5">
        <v>13612288.283475993</v>
      </c>
    </row>
    <row r="173" spans="1:26" ht="13" x14ac:dyDescent="0.3">
      <c r="A173" s="8"/>
      <c r="B173" s="8" t="s">
        <v>5</v>
      </c>
      <c r="C173" s="4">
        <v>319509.9937782159</v>
      </c>
      <c r="D173" s="4">
        <v>1578514.6958460005</v>
      </c>
      <c r="E173" s="4">
        <v>444215.25390078535</v>
      </c>
      <c r="F173" s="4">
        <v>2289.5434217840307</v>
      </c>
      <c r="G173" s="4">
        <v>4361.924199214739</v>
      </c>
      <c r="H173" s="5">
        <v>2348891.4111460005</v>
      </c>
      <c r="J173" s="8"/>
      <c r="K173" s="8" t="s">
        <v>5</v>
      </c>
      <c r="L173" s="10">
        <v>99.812021119990277</v>
      </c>
      <c r="M173" s="10">
        <v>99.561870234690176</v>
      </c>
      <c r="N173" s="10">
        <v>99.303018835820993</v>
      </c>
      <c r="O173" s="10">
        <v>97.773962751103781</v>
      </c>
      <c r="P173" s="10">
        <v>94.875606311943287</v>
      </c>
      <c r="Q173" s="11">
        <v>99.535831052070336</v>
      </c>
      <c r="S173" s="8"/>
      <c r="T173" s="8" t="s">
        <v>5</v>
      </c>
      <c r="U173" s="4">
        <v>320111.73623476969</v>
      </c>
      <c r="V173" s="4">
        <v>1585461.0727230003</v>
      </c>
      <c r="W173" s="4">
        <v>447333.08121801651</v>
      </c>
      <c r="X173" s="4">
        <v>2341.6698652302334</v>
      </c>
      <c r="Y173" s="4">
        <v>4597.5191819834981</v>
      </c>
      <c r="Z173" s="5">
        <v>2359845.079223</v>
      </c>
    </row>
    <row r="174" spans="1:26" ht="13" x14ac:dyDescent="0.3">
      <c r="A174" s="8"/>
      <c r="B174" s="8" t="s">
        <v>6</v>
      </c>
      <c r="C174" s="4">
        <v>1272913.0978358979</v>
      </c>
      <c r="D174" s="4">
        <v>10439749.377222005</v>
      </c>
      <c r="E174" s="4">
        <v>2314190.9896387504</v>
      </c>
      <c r="F174" s="4">
        <v>9633.8589641024046</v>
      </c>
      <c r="G174" s="4">
        <v>22743.205361248089</v>
      </c>
      <c r="H174" s="5">
        <v>14059230.529022004</v>
      </c>
      <c r="J174" s="8"/>
      <c r="K174" s="8" t="s">
        <v>6</v>
      </c>
      <c r="L174" s="10">
        <v>98.736047570581476</v>
      </c>
      <c r="M174" s="10">
        <v>97.595157870208055</v>
      </c>
      <c r="N174" s="10">
        <v>98.25876707360554</v>
      </c>
      <c r="O174" s="10">
        <v>97.71245227432</v>
      </c>
      <c r="P174" s="10">
        <v>94.646308218771495</v>
      </c>
      <c r="Q174" s="11">
        <v>97.801350085696114</v>
      </c>
      <c r="S174" s="8"/>
      <c r="T174" s="8" t="s">
        <v>6</v>
      </c>
      <c r="U174" s="4">
        <v>1289208.0746152573</v>
      </c>
      <c r="V174" s="4">
        <v>10696995.225015</v>
      </c>
      <c r="W174" s="4">
        <v>2355200.5165149206</v>
      </c>
      <c r="X174" s="4">
        <v>9859.3973847428424</v>
      </c>
      <c r="Y174" s="4">
        <v>24029.680385079573</v>
      </c>
      <c r="Z174" s="5">
        <v>14375292.893914999</v>
      </c>
    </row>
    <row r="175" spans="1:26" ht="13" x14ac:dyDescent="0.3">
      <c r="A175" s="8"/>
      <c r="B175" s="8" t="s">
        <v>8</v>
      </c>
      <c r="C175" s="5">
        <v>6897587.1346862819</v>
      </c>
      <c r="D175" s="5">
        <v>24269351.833080009</v>
      </c>
      <c r="E175" s="5">
        <v>7345938.1812560847</v>
      </c>
      <c r="F175" s="5">
        <v>53200.580713720716</v>
      </c>
      <c r="G175" s="5">
        <v>76672.981843913891</v>
      </c>
      <c r="H175" s="5">
        <v>38642750.711580008</v>
      </c>
      <c r="J175" s="8"/>
      <c r="K175" s="8" t="s">
        <v>8</v>
      </c>
      <c r="L175" s="11">
        <v>99.344087180586797</v>
      </c>
      <c r="M175" s="11">
        <v>98.736474351967956</v>
      </c>
      <c r="N175" s="11">
        <v>99.120660476961902</v>
      </c>
      <c r="O175" s="11">
        <v>97.838413735035687</v>
      </c>
      <c r="P175" s="11">
        <v>95.357110190176371</v>
      </c>
      <c r="Q175" s="11">
        <v>98.909128718626633</v>
      </c>
      <c r="S175" s="8"/>
      <c r="T175" s="8" t="s">
        <v>8</v>
      </c>
      <c r="U175" s="5">
        <v>6943128.0013151765</v>
      </c>
      <c r="V175" s="5">
        <v>24579925.495988999</v>
      </c>
      <c r="W175" s="5">
        <v>7411106.9739728607</v>
      </c>
      <c r="X175" s="5">
        <v>54375.964084820116</v>
      </c>
      <c r="Y175" s="5">
        <v>80406.150827138525</v>
      </c>
      <c r="Z175" s="5">
        <v>39068942.586188994</v>
      </c>
    </row>
    <row r="177" spans="1:26" x14ac:dyDescent="0.25">
      <c r="A177" s="8" t="s">
        <v>30</v>
      </c>
      <c r="B177" s="8"/>
      <c r="C177" s="8" t="s">
        <v>0</v>
      </c>
      <c r="D177" s="8" t="s">
        <v>1</v>
      </c>
      <c r="E177" s="8" t="s">
        <v>2</v>
      </c>
      <c r="F177" s="8" t="s">
        <v>7</v>
      </c>
      <c r="G177" s="8" t="s">
        <v>3</v>
      </c>
      <c r="H177" s="8" t="s">
        <v>8</v>
      </c>
      <c r="J177" s="8" t="s">
        <v>30</v>
      </c>
      <c r="K177" s="8"/>
      <c r="L177" s="8" t="s">
        <v>0</v>
      </c>
      <c r="M177" s="8" t="s">
        <v>1</v>
      </c>
      <c r="N177" s="8" t="s">
        <v>2</v>
      </c>
      <c r="O177" s="8" t="s">
        <v>7</v>
      </c>
      <c r="P177" s="8" t="s">
        <v>3</v>
      </c>
      <c r="Q177" s="8" t="s">
        <v>8</v>
      </c>
      <c r="S177" s="8" t="s">
        <v>30</v>
      </c>
      <c r="T177" s="8"/>
      <c r="U177" s="8" t="s">
        <v>0</v>
      </c>
      <c r="V177" s="8" t="s">
        <v>1</v>
      </c>
      <c r="W177" s="8" t="s">
        <v>2</v>
      </c>
      <c r="X177" s="8" t="s">
        <v>7</v>
      </c>
      <c r="Y177" s="8" t="s">
        <v>3</v>
      </c>
      <c r="Z177" s="8" t="s">
        <v>8</v>
      </c>
    </row>
    <row r="178" spans="1:26" ht="13" x14ac:dyDescent="0.3">
      <c r="A178" s="8" t="s">
        <v>8</v>
      </c>
      <c r="B178" s="8" t="s">
        <v>36</v>
      </c>
      <c r="C178" s="4">
        <v>937139.32232906064</v>
      </c>
      <c r="D178" s="4">
        <v>6351977.1303060018</v>
      </c>
      <c r="E178" s="4">
        <v>908217.92242934857</v>
      </c>
      <c r="F178" s="4">
        <v>17814.463670939534</v>
      </c>
      <c r="G178" s="4">
        <v>19745.103970651555</v>
      </c>
      <c r="H178" s="5">
        <v>8234893.9427060019</v>
      </c>
      <c r="J178" s="8" t="s">
        <v>8</v>
      </c>
      <c r="K178" s="8" t="s">
        <v>36</v>
      </c>
      <c r="L178" s="10">
        <v>100.50785223417604</v>
      </c>
      <c r="M178" s="10">
        <v>100.0012013883115</v>
      </c>
      <c r="N178" s="10">
        <v>100.34937628547604</v>
      </c>
      <c r="O178" s="10">
        <v>98.130345590604591</v>
      </c>
      <c r="P178" s="10">
        <v>95.4296532406035</v>
      </c>
      <c r="Q178" s="11">
        <v>100.08128799378679</v>
      </c>
      <c r="S178" s="8" t="s">
        <v>8</v>
      </c>
      <c r="T178" s="8" t="s">
        <v>36</v>
      </c>
      <c r="U178" s="4">
        <v>932404.08733995596</v>
      </c>
      <c r="V178" s="4">
        <v>6351900.8193120006</v>
      </c>
      <c r="W178" s="4">
        <v>905055.87184282125</v>
      </c>
      <c r="X178" s="4">
        <v>18153.87846004403</v>
      </c>
      <c r="Y178" s="4">
        <v>20690.742657179006</v>
      </c>
      <c r="Z178" s="5">
        <v>8228205.3996120002</v>
      </c>
    </row>
    <row r="179" spans="1:26" ht="13" x14ac:dyDescent="0.3">
      <c r="A179" s="8"/>
      <c r="B179" s="8" t="s">
        <v>37</v>
      </c>
      <c r="C179" s="4">
        <v>325281.29525859962</v>
      </c>
      <c r="D179" s="4">
        <v>2019033.9004500003</v>
      </c>
      <c r="E179" s="4">
        <v>288339.19078710303</v>
      </c>
      <c r="F179" s="4">
        <v>4872.6075414003535</v>
      </c>
      <c r="G179" s="4">
        <v>5905.9146128969751</v>
      </c>
      <c r="H179" s="5">
        <v>2643432.9086500006</v>
      </c>
      <c r="J179" s="8"/>
      <c r="K179" s="8" t="s">
        <v>37</v>
      </c>
      <c r="L179" s="10">
        <v>100.46465922090397</v>
      </c>
      <c r="M179" s="10">
        <v>100.01637317444232</v>
      </c>
      <c r="N179" s="10">
        <v>101.23656637859415</v>
      </c>
      <c r="O179" s="10">
        <v>98.326599432053612</v>
      </c>
      <c r="P179" s="10">
        <v>97.475660965930217</v>
      </c>
      <c r="Q179" s="11">
        <v>100.19410392447992</v>
      </c>
      <c r="S179" s="8"/>
      <c r="T179" s="8" t="s">
        <v>37</v>
      </c>
      <c r="U179" s="4">
        <v>323776.83633342519</v>
      </c>
      <c r="V179" s="4">
        <v>2018703.3746250002</v>
      </c>
      <c r="W179" s="4">
        <v>284817.23659888032</v>
      </c>
      <c r="X179" s="4">
        <v>4955.5334665747896</v>
      </c>
      <c r="Y179" s="4">
        <v>6058.8608011195902</v>
      </c>
      <c r="Z179" s="5">
        <v>2638311.841825</v>
      </c>
    </row>
    <row r="180" spans="1:26" ht="13" x14ac:dyDescent="0.3">
      <c r="A180" s="8"/>
      <c r="B180" s="8" t="s">
        <v>38</v>
      </c>
      <c r="C180" s="4">
        <v>576091.21263121208</v>
      </c>
      <c r="D180" s="4">
        <v>2497454.5102499998</v>
      </c>
      <c r="E180" s="4">
        <v>539147.14040294511</v>
      </c>
      <c r="F180" s="4">
        <v>9711.5710687877945</v>
      </c>
      <c r="G180" s="4">
        <v>10327.173097054887</v>
      </c>
      <c r="H180" s="5">
        <v>3632731.60745</v>
      </c>
      <c r="J180" s="8"/>
      <c r="K180" s="8" t="s">
        <v>38</v>
      </c>
      <c r="L180" s="10">
        <v>100.2918921504475</v>
      </c>
      <c r="M180" s="10">
        <v>100.11140695886169</v>
      </c>
      <c r="N180" s="10">
        <v>100.99885723139168</v>
      </c>
      <c r="O180" s="10">
        <v>97.966775230884778</v>
      </c>
      <c r="P180" s="10">
        <v>96.000141468853926</v>
      </c>
      <c r="Q180" s="11">
        <v>100.25268203442846</v>
      </c>
      <c r="S180" s="8"/>
      <c r="T180" s="8" t="s">
        <v>38</v>
      </c>
      <c r="U180" s="4">
        <v>574414.54167303955</v>
      </c>
      <c r="V180" s="4">
        <v>2494675.2684000004</v>
      </c>
      <c r="W180" s="4">
        <v>533815.08977645298</v>
      </c>
      <c r="X180" s="4">
        <v>9913.1272269602559</v>
      </c>
      <c r="Y180" s="4">
        <v>10757.456123546872</v>
      </c>
      <c r="Z180" s="5">
        <v>3623575.4831999997</v>
      </c>
    </row>
    <row r="181" spans="1:26" ht="13" x14ac:dyDescent="0.3">
      <c r="A181" s="8"/>
      <c r="B181" s="8" t="s">
        <v>39</v>
      </c>
      <c r="C181" s="4">
        <v>1398717.4760932368</v>
      </c>
      <c r="D181" s="4">
        <v>9050105.8506209981</v>
      </c>
      <c r="E181" s="4">
        <v>1707500.8173020934</v>
      </c>
      <c r="F181" s="4">
        <v>24338.619906763393</v>
      </c>
      <c r="G181" s="4">
        <v>35404.189997906629</v>
      </c>
      <c r="H181" s="5">
        <v>12216066.953921001</v>
      </c>
      <c r="J181" s="8"/>
      <c r="K181" s="8" t="s">
        <v>39</v>
      </c>
      <c r="L181" s="10">
        <v>100.21954245463482</v>
      </c>
      <c r="M181" s="10">
        <v>100.02212763520539</v>
      </c>
      <c r="N181" s="10">
        <v>100.44444327597772</v>
      </c>
      <c r="O181" s="10">
        <v>97.953642101918277</v>
      </c>
      <c r="P181" s="10">
        <v>95.853093526541215</v>
      </c>
      <c r="Q181" s="11">
        <v>100.08669314930405</v>
      </c>
      <c r="S181" s="8"/>
      <c r="T181" s="8" t="s">
        <v>39</v>
      </c>
      <c r="U181" s="4">
        <v>1395653.4243073175</v>
      </c>
      <c r="V181" s="4">
        <v>9048103.7192369998</v>
      </c>
      <c r="W181" s="4">
        <v>1699945.523726606</v>
      </c>
      <c r="X181" s="4">
        <v>24847.0800926827</v>
      </c>
      <c r="Y181" s="4">
        <v>36935.886673395049</v>
      </c>
      <c r="Z181" s="5">
        <v>12205485.634037001</v>
      </c>
    </row>
    <row r="182" spans="1:26" ht="13" x14ac:dyDescent="0.3">
      <c r="A182" s="8"/>
      <c r="B182" s="8" t="s">
        <v>4</v>
      </c>
      <c r="C182" s="4">
        <v>8447374.580781348</v>
      </c>
      <c r="D182" s="4">
        <v>14353507.406996999</v>
      </c>
      <c r="E182" s="4">
        <v>7079692.9439251237</v>
      </c>
      <c r="F182" s="4">
        <v>130005.31851865376</v>
      </c>
      <c r="G182" s="4">
        <v>136149.8396748768</v>
      </c>
      <c r="H182" s="5">
        <v>30146730.089896999</v>
      </c>
      <c r="J182" s="8"/>
      <c r="K182" s="8" t="s">
        <v>4</v>
      </c>
      <c r="L182" s="10">
        <v>98.347416864462275</v>
      </c>
      <c r="M182" s="10">
        <v>97.290186355847013</v>
      </c>
      <c r="N182" s="10">
        <v>98.730086537447463</v>
      </c>
      <c r="O182" s="10">
        <v>95.95833050857415</v>
      </c>
      <c r="P182" s="10">
        <v>94.134866101894346</v>
      </c>
      <c r="Q182" s="11">
        <v>97.899706856990605</v>
      </c>
      <c r="S182" s="8"/>
      <c r="T182" s="8" t="s">
        <v>4</v>
      </c>
      <c r="U182" s="4">
        <v>8589320.2385001294</v>
      </c>
      <c r="V182" s="4">
        <v>14753294.185805999</v>
      </c>
      <c r="W182" s="4">
        <v>7170755.3312432859</v>
      </c>
      <c r="X182" s="4">
        <v>135481.01329986917</v>
      </c>
      <c r="Y182" s="4">
        <v>144632.74375671201</v>
      </c>
      <c r="Z182" s="5">
        <v>30793483.512605995</v>
      </c>
    </row>
    <row r="183" spans="1:26" ht="13" x14ac:dyDescent="0.3">
      <c r="A183" s="8"/>
      <c r="B183" s="8" t="s">
        <v>5</v>
      </c>
      <c r="C183" s="4">
        <v>1076479.6329925633</v>
      </c>
      <c r="D183" s="4">
        <v>6324317.2814910011</v>
      </c>
      <c r="E183" s="4">
        <v>1518173.138458672</v>
      </c>
      <c r="F183" s="4">
        <v>19720.017207436606</v>
      </c>
      <c r="G183" s="4">
        <v>33878.461841328703</v>
      </c>
      <c r="H183" s="5">
        <v>8972568.5319910012</v>
      </c>
      <c r="J183" s="8"/>
      <c r="K183" s="8" t="s">
        <v>5</v>
      </c>
      <c r="L183" s="10">
        <v>98.91315207955374</v>
      </c>
      <c r="M183" s="10">
        <v>98.39146222761228</v>
      </c>
      <c r="N183" s="10">
        <v>99.256828765701741</v>
      </c>
      <c r="O183" s="10">
        <v>96.486087460667164</v>
      </c>
      <c r="P183" s="10">
        <v>94.798768473323975</v>
      </c>
      <c r="Q183" s="11">
        <v>98.580880742544181</v>
      </c>
      <c r="S183" s="8"/>
      <c r="T183" s="8" t="s">
        <v>5</v>
      </c>
      <c r="U183" s="4">
        <v>1088307.8846044394</v>
      </c>
      <c r="V183" s="4">
        <v>6427709.4153360026</v>
      </c>
      <c r="W183" s="4">
        <v>1529540.2415508942</v>
      </c>
      <c r="X183" s="4">
        <v>20438.197595560632</v>
      </c>
      <c r="Y183" s="4">
        <v>35737.238349105748</v>
      </c>
      <c r="Z183" s="5">
        <v>9101732.9774360023</v>
      </c>
    </row>
    <row r="184" spans="1:26" ht="13" x14ac:dyDescent="0.3">
      <c r="A184" s="8"/>
      <c r="B184" s="8" t="s">
        <v>6</v>
      </c>
      <c r="C184" s="4">
        <v>2464509.8785804394</v>
      </c>
      <c r="D184" s="4">
        <v>20920651.406622</v>
      </c>
      <c r="E184" s="4">
        <v>4422623.0049354546</v>
      </c>
      <c r="F184" s="4">
        <v>36537.064319560275</v>
      </c>
      <c r="G184" s="4">
        <v>76912.680564544338</v>
      </c>
      <c r="H184" s="5">
        <v>27921234.035021998</v>
      </c>
      <c r="J184" s="8"/>
      <c r="K184" s="8" t="s">
        <v>6</v>
      </c>
      <c r="L184" s="10">
        <v>97.287469834398649</v>
      </c>
      <c r="M184" s="10">
        <v>95.24307688210321</v>
      </c>
      <c r="N184" s="10">
        <v>96.930738396244593</v>
      </c>
      <c r="O184" s="10">
        <v>94.619030482571958</v>
      </c>
      <c r="P184" s="10">
        <v>92.233222344679731</v>
      </c>
      <c r="Q184" s="11">
        <v>95.674967547399675</v>
      </c>
      <c r="S184" s="8"/>
      <c r="T184" s="8" t="s">
        <v>6</v>
      </c>
      <c r="U184" s="4">
        <v>2533224.3533267882</v>
      </c>
      <c r="V184" s="4">
        <v>21965535.019956</v>
      </c>
      <c r="W184" s="4">
        <v>4562663.0706723277</v>
      </c>
      <c r="X184" s="4">
        <v>38614.92147321262</v>
      </c>
      <c r="Y184" s="4">
        <v>83389.34562767217</v>
      </c>
      <c r="Z184" s="5">
        <v>29183426.711056001</v>
      </c>
    </row>
    <row r="185" spans="1:26" ht="13" x14ac:dyDescent="0.3">
      <c r="A185" s="8"/>
      <c r="B185" s="8" t="s">
        <v>8</v>
      </c>
      <c r="C185" s="5">
        <v>15225593.39866646</v>
      </c>
      <c r="D185" s="5">
        <v>61517047.486737005</v>
      </c>
      <c r="E185" s="5">
        <v>16463694.158240739</v>
      </c>
      <c r="F185" s="5">
        <v>242999.66223354172</v>
      </c>
      <c r="G185" s="5">
        <v>318323.36375925987</v>
      </c>
      <c r="H185" s="5">
        <v>93767658.069637001</v>
      </c>
      <c r="J185" s="8"/>
      <c r="K185" s="8" t="s">
        <v>8</v>
      </c>
      <c r="L185" s="11">
        <v>98.629872523326753</v>
      </c>
      <c r="M185" s="11">
        <v>97.553320283582053</v>
      </c>
      <c r="N185" s="11">
        <v>98.664207752611247</v>
      </c>
      <c r="O185" s="11">
        <v>96.274187954341329</v>
      </c>
      <c r="P185" s="11">
        <v>94.122183155358414</v>
      </c>
      <c r="Q185" s="11">
        <v>97.904902323969594</v>
      </c>
      <c r="S185" s="8"/>
      <c r="T185" s="8" t="s">
        <v>8</v>
      </c>
      <c r="U185" s="5">
        <v>15437101.366085093</v>
      </c>
      <c r="V185" s="5">
        <v>63059921.802671999</v>
      </c>
      <c r="W185" s="5">
        <v>16686592.365411267</v>
      </c>
      <c r="X185" s="5">
        <v>252403.75161490421</v>
      </c>
      <c r="Y185" s="5">
        <v>338202.27398873039</v>
      </c>
      <c r="Z185" s="5">
        <v>95774221.559771985</v>
      </c>
    </row>
    <row r="187" spans="1:26" ht="13" x14ac:dyDescent="0.3">
      <c r="C187" s="2" t="s">
        <v>47</v>
      </c>
      <c r="L187" s="2" t="s">
        <v>48</v>
      </c>
      <c r="Q187" s="1"/>
      <c r="U187" s="2" t="s">
        <v>47</v>
      </c>
      <c r="Z187" s="1"/>
    </row>
    <row r="188" spans="1:26" x14ac:dyDescent="0.25">
      <c r="A188" s="8" t="s">
        <v>11</v>
      </c>
      <c r="B188" s="8"/>
      <c r="C188" s="8" t="s">
        <v>41</v>
      </c>
      <c r="D188" s="8" t="s">
        <v>42</v>
      </c>
      <c r="E188" s="8" t="s">
        <v>43</v>
      </c>
      <c r="F188" s="8" t="s">
        <v>44</v>
      </c>
      <c r="G188" s="8" t="s">
        <v>45</v>
      </c>
      <c r="H188" s="8" t="s">
        <v>8</v>
      </c>
      <c r="J188" s="8" t="s">
        <v>11</v>
      </c>
      <c r="K188" s="8"/>
      <c r="L188" s="8" t="s">
        <v>0</v>
      </c>
      <c r="M188" s="8" t="s">
        <v>1</v>
      </c>
      <c r="N188" s="8" t="s">
        <v>2</v>
      </c>
      <c r="O188" s="8" t="s">
        <v>7</v>
      </c>
      <c r="P188" s="8" t="s">
        <v>3</v>
      </c>
      <c r="Q188" s="8" t="s">
        <v>8</v>
      </c>
      <c r="S188" s="8" t="s">
        <v>11</v>
      </c>
      <c r="T188" s="8"/>
      <c r="U188" s="8" t="s">
        <v>41</v>
      </c>
      <c r="V188" s="8" t="s">
        <v>42</v>
      </c>
      <c r="W188" s="8" t="s">
        <v>43</v>
      </c>
      <c r="X188" s="8" t="s">
        <v>44</v>
      </c>
      <c r="Y188" s="8" t="s">
        <v>45</v>
      </c>
      <c r="Z188" s="8" t="s">
        <v>8</v>
      </c>
    </row>
    <row r="189" spans="1:26" ht="13" x14ac:dyDescent="0.3">
      <c r="A189" s="8" t="s">
        <v>10</v>
      </c>
      <c r="B189" s="8" t="s">
        <v>36</v>
      </c>
      <c r="C189" s="4">
        <v>76784.328203009194</v>
      </c>
      <c r="D189" s="4">
        <v>455836.83347999997</v>
      </c>
      <c r="E189" s="4">
        <v>65326.178080129692</v>
      </c>
      <c r="F189" s="4">
        <v>95.683296990815464</v>
      </c>
      <c r="G189" s="4">
        <v>395.86631987029614</v>
      </c>
      <c r="H189" s="5">
        <v>598438.88937999995</v>
      </c>
      <c r="J189" s="8" t="s">
        <v>10</v>
      </c>
      <c r="K189" s="8" t="s">
        <v>36</v>
      </c>
      <c r="L189" s="10">
        <v>99.641565040476706</v>
      </c>
      <c r="M189" s="10">
        <v>100.0022102824843</v>
      </c>
      <c r="N189" s="10">
        <v>100.09184796304551</v>
      </c>
      <c r="O189" s="10">
        <v>90.494623754720436</v>
      </c>
      <c r="P189" s="10">
        <v>87.567245623719131</v>
      </c>
      <c r="Q189" s="11">
        <v>99.954494524372734</v>
      </c>
      <c r="S189" s="8" t="s">
        <v>10</v>
      </c>
      <c r="T189" s="8" t="s">
        <v>36</v>
      </c>
      <c r="U189" s="4">
        <v>77060.540118792414</v>
      </c>
      <c r="V189" s="4">
        <v>455826.7584209998</v>
      </c>
      <c r="W189" s="4">
        <v>65266.232375136584</v>
      </c>
      <c r="X189" s="4">
        <v>105.73368120758043</v>
      </c>
      <c r="Y189" s="4">
        <v>452.07122486340808</v>
      </c>
      <c r="Z189" s="5">
        <v>598711.33582099969</v>
      </c>
    </row>
    <row r="190" spans="1:26" ht="13" x14ac:dyDescent="0.3">
      <c r="A190" s="8"/>
      <c r="B190" s="8" t="s">
        <v>37</v>
      </c>
      <c r="C190" s="4">
        <v>34347.904021686532</v>
      </c>
      <c r="D190" s="4">
        <v>170533.84529999999</v>
      </c>
      <c r="E190" s="4">
        <v>25201.763217298736</v>
      </c>
      <c r="F190" s="4">
        <v>36.928478313466911</v>
      </c>
      <c r="G190" s="4">
        <v>145.1927827012656</v>
      </c>
      <c r="H190" s="5">
        <v>230265.63379999995</v>
      </c>
      <c r="J190" s="8"/>
      <c r="K190" s="8" t="s">
        <v>37</v>
      </c>
      <c r="L190" s="10">
        <v>100.21341305001863</v>
      </c>
      <c r="M190" s="10">
        <v>100.02176620865002</v>
      </c>
      <c r="N190" s="10">
        <v>98.494989168826848</v>
      </c>
      <c r="O190" s="10">
        <v>90.759936377353583</v>
      </c>
      <c r="P190" s="10">
        <v>85.651248345027554</v>
      </c>
      <c r="Q190" s="11">
        <v>99.868624566278868</v>
      </c>
      <c r="S190" s="8"/>
      <c r="T190" s="8" t="s">
        <v>37</v>
      </c>
      <c r="U190" s="4">
        <v>34274.757216923419</v>
      </c>
      <c r="V190" s="4">
        <v>170496.73462500004</v>
      </c>
      <c r="W190" s="4">
        <v>25586.848051834662</v>
      </c>
      <c r="X190" s="4">
        <v>40.688083076577939</v>
      </c>
      <c r="Y190" s="4">
        <v>169.51624816533652</v>
      </c>
      <c r="Z190" s="5">
        <v>230568.54422500005</v>
      </c>
    </row>
    <row r="191" spans="1:26" ht="13" x14ac:dyDescent="0.3">
      <c r="A191" s="8"/>
      <c r="B191" s="8" t="s">
        <v>38</v>
      </c>
      <c r="C191" s="4">
        <v>63362.246117382951</v>
      </c>
      <c r="D191" s="4">
        <v>273200.46179999993</v>
      </c>
      <c r="E191" s="4">
        <v>64006.765306821595</v>
      </c>
      <c r="F191" s="4">
        <v>68.731582617040061</v>
      </c>
      <c r="G191" s="4">
        <v>325.03769317842142</v>
      </c>
      <c r="H191" s="5">
        <v>400963.24249999993</v>
      </c>
      <c r="J191" s="8"/>
      <c r="K191" s="8" t="s">
        <v>38</v>
      </c>
      <c r="L191" s="10">
        <v>100.01130918105581</v>
      </c>
      <c r="M191" s="10">
        <v>100.04180140003278</v>
      </c>
      <c r="N191" s="10">
        <v>100.35106349837406</v>
      </c>
      <c r="O191" s="10">
        <v>90.612840763980984</v>
      </c>
      <c r="P191" s="10">
        <v>88.058440287629708</v>
      </c>
      <c r="Q191" s="11">
        <v>100.07338687304585</v>
      </c>
      <c r="S191" s="8"/>
      <c r="T191" s="8" t="s">
        <v>38</v>
      </c>
      <c r="U191" s="4">
        <v>63355.081176544641</v>
      </c>
      <c r="V191" s="4">
        <v>273086.3078999999</v>
      </c>
      <c r="W191" s="4">
        <v>63782.847012736107</v>
      </c>
      <c r="X191" s="4">
        <v>75.851923455379819</v>
      </c>
      <c r="Y191" s="4">
        <v>369.11588726388351</v>
      </c>
      <c r="Z191" s="5">
        <v>400669.20389999996</v>
      </c>
    </row>
    <row r="192" spans="1:26" ht="13" x14ac:dyDescent="0.3">
      <c r="A192" s="8"/>
      <c r="B192" s="8" t="s">
        <v>39</v>
      </c>
      <c r="C192" s="4">
        <v>189460.082120812</v>
      </c>
      <c r="D192" s="4">
        <v>956623.13132099959</v>
      </c>
      <c r="E192" s="4">
        <v>216746.86847264759</v>
      </c>
      <c r="F192" s="4">
        <v>203.68687918796763</v>
      </c>
      <c r="G192" s="4">
        <v>1251.5098273523577</v>
      </c>
      <c r="H192" s="5">
        <v>1364285.2786209995</v>
      </c>
      <c r="J192" s="8"/>
      <c r="K192" s="8" t="s">
        <v>39</v>
      </c>
      <c r="L192" s="10">
        <v>100.12192603745684</v>
      </c>
      <c r="M192" s="10">
        <v>100.02760740568199</v>
      </c>
      <c r="N192" s="10">
        <v>100.12020174894067</v>
      </c>
      <c r="O192" s="10">
        <v>90.95407960989246</v>
      </c>
      <c r="P192" s="10">
        <v>87.46485507436374</v>
      </c>
      <c r="Q192" s="11">
        <v>100.04072264053585</v>
      </c>
      <c r="S192" s="8"/>
      <c r="T192" s="8" t="s">
        <v>39</v>
      </c>
      <c r="U192" s="4">
        <v>189229.36225770632</v>
      </c>
      <c r="V192" s="4">
        <v>956359.10538299987</v>
      </c>
      <c r="W192" s="4">
        <v>216486.64773584608</v>
      </c>
      <c r="X192" s="4">
        <v>223.94474229368595</v>
      </c>
      <c r="Y192" s="4">
        <v>1430.8716641539143</v>
      </c>
      <c r="Z192" s="5">
        <v>1363729.9317829998</v>
      </c>
    </row>
    <row r="193" spans="1:26" ht="13" x14ac:dyDescent="0.3">
      <c r="A193" s="8"/>
      <c r="B193" s="8" t="s">
        <v>4</v>
      </c>
      <c r="C193" s="4">
        <v>561644.7889264269</v>
      </c>
      <c r="D193" s="4">
        <v>949040.78395499976</v>
      </c>
      <c r="E193" s="4">
        <v>476871.89342878433</v>
      </c>
      <c r="F193" s="4">
        <v>607.55027357314191</v>
      </c>
      <c r="G193" s="4">
        <v>2311.0217712153581</v>
      </c>
      <c r="H193" s="5">
        <v>1990476.0383549994</v>
      </c>
      <c r="J193" s="8"/>
      <c r="K193" s="8" t="s">
        <v>4</v>
      </c>
      <c r="L193" s="10">
        <v>96.278251109291929</v>
      </c>
      <c r="M193" s="10">
        <v>95.425592678905019</v>
      </c>
      <c r="N193" s="10">
        <v>96.387448846805825</v>
      </c>
      <c r="O193" s="10">
        <v>87.122278586444224</v>
      </c>
      <c r="P193" s="10">
        <v>83.672946658442484</v>
      </c>
      <c r="Q193" s="11">
        <v>95.875969894902212</v>
      </c>
      <c r="S193" s="8"/>
      <c r="T193" s="8" t="s">
        <v>4</v>
      </c>
      <c r="U193" s="4">
        <v>583355.82798327529</v>
      </c>
      <c r="V193" s="4">
        <v>994534.85937299998</v>
      </c>
      <c r="W193" s="4">
        <v>494744.80249674886</v>
      </c>
      <c r="X193" s="4">
        <v>697.35351672456557</v>
      </c>
      <c r="Y193" s="4">
        <v>2761.9701032510238</v>
      </c>
      <c r="Z193" s="5">
        <v>2076094.8134729997</v>
      </c>
    </row>
    <row r="194" spans="1:26" ht="13" x14ac:dyDescent="0.3">
      <c r="A194" s="8"/>
      <c r="B194" s="8" t="s">
        <v>5</v>
      </c>
      <c r="C194" s="4">
        <v>120361.34667494777</v>
      </c>
      <c r="D194" s="4">
        <v>628861.54607099982</v>
      </c>
      <c r="E194" s="4">
        <v>138097.77629438581</v>
      </c>
      <c r="F194" s="4">
        <v>158.14552505222977</v>
      </c>
      <c r="G194" s="4">
        <v>959.578705614206</v>
      </c>
      <c r="H194" s="5">
        <v>888438.39327099978</v>
      </c>
      <c r="J194" s="8"/>
      <c r="K194" s="8" t="s">
        <v>5</v>
      </c>
      <c r="L194" s="10">
        <v>97.181030001820517</v>
      </c>
      <c r="M194" s="10">
        <v>97.47014960370845</v>
      </c>
      <c r="N194" s="10">
        <v>98.01013561310377</v>
      </c>
      <c r="O194" s="10">
        <v>87.972024280250494</v>
      </c>
      <c r="P194" s="10">
        <v>85.963948792754806</v>
      </c>
      <c r="Q194" s="11">
        <v>97.498380844819692</v>
      </c>
      <c r="S194" s="8"/>
      <c r="T194" s="8" t="s">
        <v>5</v>
      </c>
      <c r="U194" s="4">
        <v>123852.71762677655</v>
      </c>
      <c r="V194" s="4">
        <v>645183.72920099995</v>
      </c>
      <c r="W194" s="4">
        <v>140901.52557234335</v>
      </c>
      <c r="X194" s="4">
        <v>179.76797322342969</v>
      </c>
      <c r="Y194" s="4">
        <v>1116.2571276566125</v>
      </c>
      <c r="Z194" s="5">
        <v>911233.99750099995</v>
      </c>
    </row>
    <row r="195" spans="1:26" ht="13" x14ac:dyDescent="0.3">
      <c r="A195" s="8"/>
      <c r="B195" s="8" t="s">
        <v>6</v>
      </c>
      <c r="C195" s="4">
        <v>225799.3958647002</v>
      </c>
      <c r="D195" s="4">
        <v>1457892.4164090001</v>
      </c>
      <c r="E195" s="4">
        <v>400035.91033338592</v>
      </c>
      <c r="F195" s="4">
        <v>238.46983529977635</v>
      </c>
      <c r="G195" s="4">
        <v>1882.3085666140298</v>
      </c>
      <c r="H195" s="5">
        <v>2085848.501009</v>
      </c>
      <c r="J195" s="8"/>
      <c r="K195" s="8" t="s">
        <v>6</v>
      </c>
      <c r="L195" s="10">
        <v>94.082490796866665</v>
      </c>
      <c r="M195" s="10">
        <v>92.368857571407332</v>
      </c>
      <c r="N195" s="10">
        <v>94.493193416208811</v>
      </c>
      <c r="O195" s="10">
        <v>84.668627534153345</v>
      </c>
      <c r="P195" s="10">
        <v>82.182774279689966</v>
      </c>
      <c r="Q195" s="11">
        <v>92.941478783608417</v>
      </c>
      <c r="S195" s="8"/>
      <c r="T195" s="8" t="s">
        <v>6</v>
      </c>
      <c r="U195" s="4">
        <v>240001.50713720289</v>
      </c>
      <c r="V195" s="4">
        <v>1578337.6072199999</v>
      </c>
      <c r="W195" s="4">
        <v>423348.91633026989</v>
      </c>
      <c r="X195" s="4">
        <v>281.65076279709768</v>
      </c>
      <c r="Y195" s="4">
        <v>2290.3930697301971</v>
      </c>
      <c r="Z195" s="5">
        <v>2244260.0745199998</v>
      </c>
    </row>
    <row r="196" spans="1:26" ht="13" x14ac:dyDescent="0.3">
      <c r="A196" s="8"/>
      <c r="B196" s="8" t="s">
        <v>8</v>
      </c>
      <c r="C196" s="5">
        <v>1271760.0919289654</v>
      </c>
      <c r="D196" s="5">
        <v>4891989.018335999</v>
      </c>
      <c r="E196" s="5">
        <v>1386287.1551334537</v>
      </c>
      <c r="F196" s="5">
        <v>1409.1958710344381</v>
      </c>
      <c r="G196" s="5">
        <v>7270.5156665459344</v>
      </c>
      <c r="H196" s="5">
        <v>7558715.9769359995</v>
      </c>
      <c r="J196" s="8"/>
      <c r="K196" s="8" t="s">
        <v>8</v>
      </c>
      <c r="L196" s="11">
        <v>96.997268936842374</v>
      </c>
      <c r="M196" s="11">
        <v>96.416193303334069</v>
      </c>
      <c r="N196" s="11">
        <v>96.935171085799766</v>
      </c>
      <c r="O196" s="11">
        <v>87.800875491379898</v>
      </c>
      <c r="P196" s="11">
        <v>84.637373091100471</v>
      </c>
      <c r="Q196" s="11">
        <v>96.593702252093607</v>
      </c>
      <c r="S196" s="8"/>
      <c r="T196" s="8" t="s">
        <v>8</v>
      </c>
      <c r="U196" s="5">
        <v>1311129.7935172215</v>
      </c>
      <c r="V196" s="5">
        <v>5073825.1021229997</v>
      </c>
      <c r="W196" s="5">
        <v>1430117.8195749156</v>
      </c>
      <c r="X196" s="5">
        <v>1604.990682778317</v>
      </c>
      <c r="Y196" s="5">
        <v>8590.1953250843762</v>
      </c>
      <c r="Z196" s="5">
        <v>7825267.9012230001</v>
      </c>
    </row>
    <row r="197" spans="1:26" ht="13" x14ac:dyDescent="0.3">
      <c r="C197" s="2"/>
      <c r="H197" s="3"/>
      <c r="Q197" s="3"/>
      <c r="U197" s="2"/>
      <c r="Z197" s="3"/>
    </row>
    <row r="198" spans="1:26" x14ac:dyDescent="0.25">
      <c r="A198" s="8" t="s">
        <v>11</v>
      </c>
      <c r="B198" s="8"/>
      <c r="C198" s="8" t="s">
        <v>41</v>
      </c>
      <c r="D198" s="8" t="s">
        <v>42</v>
      </c>
      <c r="E198" s="8" t="s">
        <v>43</v>
      </c>
      <c r="F198" s="8" t="s">
        <v>44</v>
      </c>
      <c r="G198" s="8" t="s">
        <v>45</v>
      </c>
      <c r="H198" s="8" t="s">
        <v>8</v>
      </c>
      <c r="J198" s="8" t="s">
        <v>11</v>
      </c>
      <c r="K198" s="8"/>
      <c r="L198" s="8" t="s">
        <v>0</v>
      </c>
      <c r="M198" s="8" t="s">
        <v>1</v>
      </c>
      <c r="N198" s="8" t="s">
        <v>2</v>
      </c>
      <c r="O198" s="8" t="s">
        <v>7</v>
      </c>
      <c r="P198" s="8" t="s">
        <v>3</v>
      </c>
      <c r="Q198" s="8" t="s">
        <v>8</v>
      </c>
      <c r="S198" s="8" t="s">
        <v>11</v>
      </c>
      <c r="T198" s="8"/>
      <c r="U198" s="8" t="s">
        <v>41</v>
      </c>
      <c r="V198" s="8" t="s">
        <v>42</v>
      </c>
      <c r="W198" s="8" t="s">
        <v>43</v>
      </c>
      <c r="X198" s="8" t="s">
        <v>44</v>
      </c>
      <c r="Y198" s="8" t="s">
        <v>45</v>
      </c>
      <c r="Z198" s="8" t="s">
        <v>8</v>
      </c>
    </row>
    <row r="199" spans="1:26" ht="13" x14ac:dyDescent="0.3">
      <c r="A199" s="8" t="s">
        <v>9</v>
      </c>
      <c r="B199" s="8" t="s">
        <v>36</v>
      </c>
      <c r="C199" s="4">
        <v>35323.706685900848</v>
      </c>
      <c r="D199" s="4">
        <v>182139.75524400003</v>
      </c>
      <c r="E199" s="4">
        <v>35886.730513478295</v>
      </c>
      <c r="F199" s="4">
        <v>22.550614099149801</v>
      </c>
      <c r="G199" s="4">
        <v>111.21318652170734</v>
      </c>
      <c r="H199" s="5">
        <v>253483.956244</v>
      </c>
      <c r="J199" s="8" t="s">
        <v>9</v>
      </c>
      <c r="K199" s="8" t="s">
        <v>36</v>
      </c>
      <c r="L199" s="10">
        <v>100.38396559908219</v>
      </c>
      <c r="M199" s="10">
        <v>99.998702947440393</v>
      </c>
      <c r="N199" s="10">
        <v>100.06499046580686</v>
      </c>
      <c r="O199" s="10">
        <v>93.269870697685107</v>
      </c>
      <c r="P199" s="10">
        <v>94.524995231358773</v>
      </c>
      <c r="Q199" s="11">
        <v>100.05841595348205</v>
      </c>
      <c r="S199" s="8" t="s">
        <v>9</v>
      </c>
      <c r="T199" s="8" t="s">
        <v>36</v>
      </c>
      <c r="U199" s="4">
        <v>35188.594587882886</v>
      </c>
      <c r="V199" s="4">
        <v>182142.11772300006</v>
      </c>
      <c r="W199" s="4">
        <v>35863.422708006081</v>
      </c>
      <c r="X199" s="4">
        <v>24.177812117101489</v>
      </c>
      <c r="Y199" s="4">
        <v>117.65479199390877</v>
      </c>
      <c r="Z199" s="5">
        <v>253335.96762300003</v>
      </c>
    </row>
    <row r="200" spans="1:26" ht="13" x14ac:dyDescent="0.3">
      <c r="A200" s="8"/>
      <c r="B200" s="8" t="s">
        <v>37</v>
      </c>
      <c r="C200" s="4">
        <v>20982.752793445659</v>
      </c>
      <c r="D200" s="4">
        <v>109334.00677499999</v>
      </c>
      <c r="E200" s="4">
        <v>19206.319662019614</v>
      </c>
      <c r="F200" s="4">
        <v>12.313906554344644</v>
      </c>
      <c r="G200" s="4">
        <v>55.470137980391669</v>
      </c>
      <c r="H200" s="5">
        <v>149590.86327499998</v>
      </c>
      <c r="J200" s="8"/>
      <c r="K200" s="8" t="s">
        <v>37</v>
      </c>
      <c r="L200" s="10">
        <v>100.73346722628817</v>
      </c>
      <c r="M200" s="10">
        <v>100.00655680718778</v>
      </c>
      <c r="N200" s="10">
        <v>100.01554705558154</v>
      </c>
      <c r="O200" s="10">
        <v>93.405889856432495</v>
      </c>
      <c r="P200" s="10">
        <v>94.479023695672126</v>
      </c>
      <c r="Q200" s="11">
        <v>100.1062852055891</v>
      </c>
      <c r="S200" s="8"/>
      <c r="T200" s="8" t="s">
        <v>37</v>
      </c>
      <c r="U200" s="4">
        <v>20829.971777214712</v>
      </c>
      <c r="V200" s="4">
        <v>109326.83842499998</v>
      </c>
      <c r="W200" s="4">
        <v>19203.334108992181</v>
      </c>
      <c r="X200" s="4">
        <v>13.183222785277746</v>
      </c>
      <c r="Y200" s="4">
        <v>58.711591007827735</v>
      </c>
      <c r="Z200" s="5">
        <v>149432.03912499998</v>
      </c>
    </row>
    <row r="201" spans="1:26" ht="13" x14ac:dyDescent="0.3">
      <c r="A201" s="8"/>
      <c r="B201" s="8" t="s">
        <v>38</v>
      </c>
      <c r="C201" s="4">
        <v>49672.963703902613</v>
      </c>
      <c r="D201" s="4">
        <v>210569.21865</v>
      </c>
      <c r="E201" s="4">
        <v>53494.401002813756</v>
      </c>
      <c r="F201" s="4">
        <v>28.107996097410112</v>
      </c>
      <c r="G201" s="4">
        <v>225.20219718625398</v>
      </c>
      <c r="H201" s="5">
        <v>313989.89355000004</v>
      </c>
      <c r="J201" s="8"/>
      <c r="K201" s="8" t="s">
        <v>38</v>
      </c>
      <c r="L201" s="10">
        <v>99.988953311321069</v>
      </c>
      <c r="M201" s="10">
        <v>100.07294159715541</v>
      </c>
      <c r="N201" s="10">
        <v>99.943698404746129</v>
      </c>
      <c r="O201" s="10">
        <v>95.951794592343134</v>
      </c>
      <c r="P201" s="10">
        <v>96.232634952577527</v>
      </c>
      <c r="Q201" s="11">
        <v>100.0343617623473</v>
      </c>
      <c r="S201" s="8"/>
      <c r="T201" s="8" t="s">
        <v>38</v>
      </c>
      <c r="U201" s="4">
        <v>49678.4515277834</v>
      </c>
      <c r="V201" s="4">
        <v>210415.73804999999</v>
      </c>
      <c r="W201" s="4">
        <v>53524.536170530002</v>
      </c>
      <c r="X201" s="4">
        <v>29.29387221659438</v>
      </c>
      <c r="Y201" s="4">
        <v>234.01852946999875</v>
      </c>
      <c r="Z201" s="5">
        <v>313882.03815000004</v>
      </c>
    </row>
    <row r="202" spans="1:26" ht="13" x14ac:dyDescent="0.3">
      <c r="A202" s="8"/>
      <c r="B202" s="8" t="s">
        <v>39</v>
      </c>
      <c r="C202" s="4">
        <v>158249.30068440383</v>
      </c>
      <c r="D202" s="4">
        <v>853588.50535199989</v>
      </c>
      <c r="E202" s="4">
        <v>186616.83083624527</v>
      </c>
      <c r="F202" s="4">
        <v>72.619715596148794</v>
      </c>
      <c r="G202" s="4">
        <v>927.93036375480301</v>
      </c>
      <c r="H202" s="5">
        <v>1199455.1869519998</v>
      </c>
      <c r="J202" s="8"/>
      <c r="K202" s="8" t="s">
        <v>39</v>
      </c>
      <c r="L202" s="10">
        <v>99.969169979909651</v>
      </c>
      <c r="M202" s="10">
        <v>100.03065832721174</v>
      </c>
      <c r="N202" s="10">
        <v>99.872412712597509</v>
      </c>
      <c r="O202" s="10">
        <v>92.306613134374089</v>
      </c>
      <c r="P202" s="10">
        <v>95.226742533537106</v>
      </c>
      <c r="Q202" s="11">
        <v>99.993484437057404</v>
      </c>
      <c r="S202" s="8"/>
      <c r="T202" s="8" t="s">
        <v>39</v>
      </c>
      <c r="U202" s="4">
        <v>158298.10402167635</v>
      </c>
      <c r="V202" s="4">
        <v>853326.88960200001</v>
      </c>
      <c r="W202" s="4">
        <v>186855.23436113622</v>
      </c>
      <c r="X202" s="4">
        <v>78.672278323584067</v>
      </c>
      <c r="Y202" s="4">
        <v>974.44303886379714</v>
      </c>
      <c r="Z202" s="5">
        <v>1199533.3433020001</v>
      </c>
    </row>
    <row r="203" spans="1:26" ht="13" x14ac:dyDescent="0.3">
      <c r="A203" s="8"/>
      <c r="B203" s="8" t="s">
        <v>4</v>
      </c>
      <c r="C203" s="4">
        <v>563503.13667908555</v>
      </c>
      <c r="D203" s="4">
        <v>890391.15818400017</v>
      </c>
      <c r="E203" s="4">
        <v>467657.3538744424</v>
      </c>
      <c r="F203" s="4">
        <v>306.0552209145909</v>
      </c>
      <c r="G203" s="4">
        <v>985.6322255574637</v>
      </c>
      <c r="H203" s="5">
        <v>1922843.3361840001</v>
      </c>
      <c r="J203" s="8"/>
      <c r="K203" s="8" t="s">
        <v>4</v>
      </c>
      <c r="L203" s="10">
        <v>98.650095258388049</v>
      </c>
      <c r="M203" s="10">
        <v>98.274910679069279</v>
      </c>
      <c r="N203" s="10">
        <v>98.739943913428903</v>
      </c>
      <c r="O203" s="10">
        <v>92.087754776551208</v>
      </c>
      <c r="P203" s="10">
        <v>90.980294573668104</v>
      </c>
      <c r="Q203" s="11">
        <v>98.492402115881276</v>
      </c>
      <c r="S203" s="8"/>
      <c r="T203" s="8" t="s">
        <v>4</v>
      </c>
      <c r="U203" s="4">
        <v>571213.98129736912</v>
      </c>
      <c r="V203" s="4">
        <v>906020.82671099983</v>
      </c>
      <c r="W203" s="4">
        <v>473625.29827287019</v>
      </c>
      <c r="X203" s="4">
        <v>332.35170263106835</v>
      </c>
      <c r="Y203" s="4">
        <v>1083.346927129789</v>
      </c>
      <c r="Z203" s="5">
        <v>1952275.8049110002</v>
      </c>
    </row>
    <row r="204" spans="1:26" ht="13" x14ac:dyDescent="0.3">
      <c r="A204" s="8"/>
      <c r="B204" s="8" t="s">
        <v>5</v>
      </c>
      <c r="C204" s="4">
        <v>64314.299380832883</v>
      </c>
      <c r="D204" s="4">
        <v>315451.1945310001</v>
      </c>
      <c r="E204" s="4">
        <v>66869.795326350722</v>
      </c>
      <c r="F204" s="4">
        <v>35.070419167121543</v>
      </c>
      <c r="G204" s="4">
        <v>491.28747364926738</v>
      </c>
      <c r="H204" s="5">
        <v>447161.64713100006</v>
      </c>
      <c r="J204" s="8"/>
      <c r="K204" s="8" t="s">
        <v>5</v>
      </c>
      <c r="L204" s="10">
        <v>99.163508006107406</v>
      </c>
      <c r="M204" s="10">
        <v>99.238124354617412</v>
      </c>
      <c r="N204" s="10">
        <v>98.212686045573093</v>
      </c>
      <c r="O204" s="10">
        <v>90.574663998799721</v>
      </c>
      <c r="P204" s="10">
        <v>95.213564989814628</v>
      </c>
      <c r="Q204" s="11">
        <v>99.06737761157062</v>
      </c>
      <c r="S204" s="8"/>
      <c r="T204" s="8" t="s">
        <v>5</v>
      </c>
      <c r="U204" s="4">
        <v>64856.821500175058</v>
      </c>
      <c r="V204" s="4">
        <v>317872.99143600004</v>
      </c>
      <c r="W204" s="4">
        <v>68086.718751711465</v>
      </c>
      <c r="X204" s="4">
        <v>38.719899824951369</v>
      </c>
      <c r="Y204" s="4">
        <v>515.98474828856831</v>
      </c>
      <c r="Z204" s="5">
        <v>451371.23633600009</v>
      </c>
    </row>
    <row r="205" spans="1:26" ht="13" x14ac:dyDescent="0.3">
      <c r="A205" s="8"/>
      <c r="B205" s="8" t="s">
        <v>6</v>
      </c>
      <c r="C205" s="4">
        <v>255528.79316704694</v>
      </c>
      <c r="D205" s="4">
        <v>1777728.0771029997</v>
      </c>
      <c r="E205" s="4">
        <v>451395.37639381899</v>
      </c>
      <c r="F205" s="4">
        <v>148.55003295304778</v>
      </c>
      <c r="G205" s="4">
        <v>1158.0905061809835</v>
      </c>
      <c r="H205" s="5">
        <v>2485958.887203</v>
      </c>
      <c r="J205" s="8"/>
      <c r="K205" s="8" t="s">
        <v>6</v>
      </c>
      <c r="L205" s="10">
        <v>97.59346951825998</v>
      </c>
      <c r="M205" s="10">
        <v>96.135139927926133</v>
      </c>
      <c r="N205" s="10">
        <v>96.928128290144144</v>
      </c>
      <c r="O205" s="10">
        <v>92.972357034510409</v>
      </c>
      <c r="P205" s="10">
        <v>90.714617646339008</v>
      </c>
      <c r="Q205" s="11">
        <v>96.423602682770564</v>
      </c>
      <c r="S205" s="8"/>
      <c r="T205" s="8" t="s">
        <v>6</v>
      </c>
      <c r="U205" s="4">
        <v>261829.80728975608</v>
      </c>
      <c r="V205" s="4">
        <v>1849196.9517449993</v>
      </c>
      <c r="W205" s="4">
        <v>465701.11726764648</v>
      </c>
      <c r="X205" s="4">
        <v>159.77871024384967</v>
      </c>
      <c r="Y205" s="4">
        <v>1276.6305323535923</v>
      </c>
      <c r="Z205" s="5">
        <v>2578164.2855449989</v>
      </c>
    </row>
    <row r="206" spans="1:26" ht="13" x14ac:dyDescent="0.3">
      <c r="A206" s="8"/>
      <c r="B206" s="8" t="s">
        <v>8</v>
      </c>
      <c r="C206" s="5">
        <v>1147574.9530946184</v>
      </c>
      <c r="D206" s="5">
        <v>4339201.9158389997</v>
      </c>
      <c r="E206" s="5">
        <v>1281126.807609169</v>
      </c>
      <c r="F206" s="5">
        <v>625.26790538181353</v>
      </c>
      <c r="G206" s="5">
        <v>3954.8260908308707</v>
      </c>
      <c r="H206" s="5">
        <v>6772483.7705390006</v>
      </c>
      <c r="J206" s="8"/>
      <c r="K206" s="8" t="s">
        <v>8</v>
      </c>
      <c r="L206" s="11">
        <v>98.767464367687666</v>
      </c>
      <c r="M206" s="11">
        <v>97.98793237822359</v>
      </c>
      <c r="N206" s="11">
        <v>98.33191135840741</v>
      </c>
      <c r="O206" s="11">
        <v>92.470972059781531</v>
      </c>
      <c r="P206" s="11">
        <v>92.819076817885275</v>
      </c>
      <c r="Q206" s="11">
        <v>98.180472011957107</v>
      </c>
      <c r="S206" s="8"/>
      <c r="T206" s="8" t="s">
        <v>8</v>
      </c>
      <c r="U206" s="5">
        <v>1161895.7320018576</v>
      </c>
      <c r="V206" s="5">
        <v>4428302.3536919989</v>
      </c>
      <c r="W206" s="5">
        <v>1302859.6616408925</v>
      </c>
      <c r="X206" s="5">
        <v>676.17749814242711</v>
      </c>
      <c r="Y206" s="5">
        <v>4260.7901591074824</v>
      </c>
      <c r="Z206" s="5">
        <v>6897994.7149919998</v>
      </c>
    </row>
    <row r="207" spans="1:26" x14ac:dyDescent="0.25">
      <c r="Z207" s="1"/>
    </row>
    <row r="208" spans="1:26" x14ac:dyDescent="0.25">
      <c r="A208" s="8" t="s">
        <v>11</v>
      </c>
      <c r="B208" s="8"/>
      <c r="C208" s="8" t="s">
        <v>0</v>
      </c>
      <c r="D208" s="8" t="s">
        <v>1</v>
      </c>
      <c r="E208" s="8" t="s">
        <v>2</v>
      </c>
      <c r="F208" s="8" t="s">
        <v>7</v>
      </c>
      <c r="G208" s="8" t="s">
        <v>3</v>
      </c>
      <c r="H208" s="8" t="s">
        <v>8</v>
      </c>
      <c r="J208" s="8" t="s">
        <v>11</v>
      </c>
      <c r="K208" s="8"/>
      <c r="L208" s="8" t="s">
        <v>0</v>
      </c>
      <c r="M208" s="8" t="s">
        <v>1</v>
      </c>
      <c r="N208" s="8" t="s">
        <v>2</v>
      </c>
      <c r="O208" s="8" t="s">
        <v>7</v>
      </c>
      <c r="P208" s="8" t="s">
        <v>3</v>
      </c>
      <c r="Q208" s="8" t="s">
        <v>8</v>
      </c>
      <c r="S208" s="8" t="s">
        <v>11</v>
      </c>
      <c r="T208" s="8"/>
      <c r="U208" s="8" t="s">
        <v>0</v>
      </c>
      <c r="V208" s="8" t="s">
        <v>1</v>
      </c>
      <c r="W208" s="8" t="s">
        <v>2</v>
      </c>
      <c r="X208" s="8" t="s">
        <v>7</v>
      </c>
      <c r="Y208" s="8" t="s">
        <v>3</v>
      </c>
      <c r="Z208" s="8" t="s">
        <v>8</v>
      </c>
    </row>
    <row r="209" spans="1:26" ht="13" x14ac:dyDescent="0.3">
      <c r="A209" s="8" t="s">
        <v>8</v>
      </c>
      <c r="B209" s="8" t="s">
        <v>36</v>
      </c>
      <c r="C209" s="4">
        <v>112108.03488891004</v>
      </c>
      <c r="D209" s="4">
        <v>637976.58872400003</v>
      </c>
      <c r="E209" s="4">
        <v>101212.90859360798</v>
      </c>
      <c r="F209" s="4">
        <v>118.23391108996526</v>
      </c>
      <c r="G209" s="4">
        <v>507.07950639200351</v>
      </c>
      <c r="H209" s="5">
        <v>851922.84562399995</v>
      </c>
      <c r="J209" s="8" t="s">
        <v>8</v>
      </c>
      <c r="K209" s="8" t="s">
        <v>36</v>
      </c>
      <c r="L209" s="10">
        <v>99.874297634334567</v>
      </c>
      <c r="M209" s="10">
        <v>100.00120892731425</v>
      </c>
      <c r="N209" s="10">
        <v>100.08232353842882</v>
      </c>
      <c r="O209" s="10">
        <v>91.011124623491625</v>
      </c>
      <c r="P209" s="10">
        <v>89.004098705044285</v>
      </c>
      <c r="Q209" s="11">
        <v>99.985393085630719</v>
      </c>
      <c r="S209" s="8" t="s">
        <v>8</v>
      </c>
      <c r="T209" s="8" t="s">
        <v>36</v>
      </c>
      <c r="U209" s="4">
        <v>112249.13470667531</v>
      </c>
      <c r="V209" s="4">
        <v>637968.87614399986</v>
      </c>
      <c r="W209" s="4">
        <v>101129.65508314266</v>
      </c>
      <c r="X209" s="4">
        <v>129.91149332468191</v>
      </c>
      <c r="Y209" s="4">
        <v>569.72601685731684</v>
      </c>
      <c r="Z209" s="5">
        <v>852047.30344399973</v>
      </c>
    </row>
    <row r="210" spans="1:26" ht="13" x14ac:dyDescent="0.3">
      <c r="A210" s="8"/>
      <c r="B210" s="8" t="s">
        <v>37</v>
      </c>
      <c r="C210" s="4">
        <v>55330.656815132192</v>
      </c>
      <c r="D210" s="4">
        <v>279867.85207499994</v>
      </c>
      <c r="E210" s="4">
        <v>44408.082879318346</v>
      </c>
      <c r="F210" s="4">
        <v>49.242384867811552</v>
      </c>
      <c r="G210" s="4">
        <v>200.66292068165728</v>
      </c>
      <c r="H210" s="5">
        <v>379856.49707499996</v>
      </c>
      <c r="J210" s="8"/>
      <c r="K210" s="8" t="s">
        <v>37</v>
      </c>
      <c r="L210" s="10">
        <v>100.4099971547235</v>
      </c>
      <c r="M210" s="10">
        <v>100.01582390808512</v>
      </c>
      <c r="N210" s="10">
        <v>99.146912865554995</v>
      </c>
      <c r="O210" s="10">
        <v>91.407446097716175</v>
      </c>
      <c r="P210" s="10">
        <v>87.922192756426824</v>
      </c>
      <c r="Q210" s="11">
        <v>99.962082617418673</v>
      </c>
      <c r="S210" s="8"/>
      <c r="T210" s="8" t="s">
        <v>37</v>
      </c>
      <c r="U210" s="4">
        <v>55104.728994138131</v>
      </c>
      <c r="V210" s="4">
        <v>279823.57305000001</v>
      </c>
      <c r="W210" s="4">
        <v>44790.182160826844</v>
      </c>
      <c r="X210" s="4">
        <v>53.871305861855689</v>
      </c>
      <c r="Y210" s="4">
        <v>228.22783917316426</v>
      </c>
      <c r="Z210" s="5">
        <v>380000.58335000003</v>
      </c>
    </row>
    <row r="211" spans="1:26" ht="13" x14ac:dyDescent="0.3">
      <c r="A211" s="8"/>
      <c r="B211" s="8" t="s">
        <v>38</v>
      </c>
      <c r="C211" s="4">
        <v>113035.20982128556</v>
      </c>
      <c r="D211" s="4">
        <v>483769.68044999993</v>
      </c>
      <c r="E211" s="4">
        <v>117501.16630963536</v>
      </c>
      <c r="F211" s="4">
        <v>96.83957871445017</v>
      </c>
      <c r="G211" s="4">
        <v>550.23989036467538</v>
      </c>
      <c r="H211" s="5">
        <v>714953.13604999997</v>
      </c>
      <c r="J211" s="8"/>
      <c r="K211" s="8" t="s">
        <v>38</v>
      </c>
      <c r="L211" s="10">
        <v>100.00148373400121</v>
      </c>
      <c r="M211" s="10">
        <v>100.05535333350537</v>
      </c>
      <c r="N211" s="10">
        <v>100.16519260860717</v>
      </c>
      <c r="O211" s="10">
        <v>92.100286174601663</v>
      </c>
      <c r="P211" s="10">
        <v>91.230060016199459</v>
      </c>
      <c r="Q211" s="11">
        <v>100.05624425182538</v>
      </c>
      <c r="S211" s="8"/>
      <c r="T211" s="8" t="s">
        <v>38</v>
      </c>
      <c r="U211" s="4">
        <v>113033.53270432804</v>
      </c>
      <c r="V211" s="4">
        <v>483502.04594999988</v>
      </c>
      <c r="W211" s="4">
        <v>117307.38318326611</v>
      </c>
      <c r="X211" s="4">
        <v>105.1457956719742</v>
      </c>
      <c r="Y211" s="4">
        <v>603.13441673388229</v>
      </c>
      <c r="Z211" s="5">
        <v>714551.24205</v>
      </c>
    </row>
    <row r="212" spans="1:26" ht="13" x14ac:dyDescent="0.3">
      <c r="A212" s="8"/>
      <c r="B212" s="8" t="s">
        <v>39</v>
      </c>
      <c r="C212" s="4">
        <v>347709.38280521584</v>
      </c>
      <c r="D212" s="4">
        <v>1810211.6366729995</v>
      </c>
      <c r="E212" s="4">
        <v>403363.69930889283</v>
      </c>
      <c r="F212" s="4">
        <v>276.30659478411644</v>
      </c>
      <c r="G212" s="4">
        <v>2179.4401911071609</v>
      </c>
      <c r="H212" s="5">
        <v>2563740.4655729993</v>
      </c>
      <c r="J212" s="8"/>
      <c r="K212" s="8" t="s">
        <v>39</v>
      </c>
      <c r="L212" s="10">
        <v>100.05234594197137</v>
      </c>
      <c r="M212" s="10">
        <v>100.02904601624019</v>
      </c>
      <c r="N212" s="10">
        <v>100.00540911144586</v>
      </c>
      <c r="O212" s="10">
        <v>91.305701913432941</v>
      </c>
      <c r="P212" s="10">
        <v>90.609357202732426</v>
      </c>
      <c r="Q212" s="11">
        <v>100.01861652264274</v>
      </c>
      <c r="S212" s="8"/>
      <c r="T212" s="8" t="s">
        <v>39</v>
      </c>
      <c r="U212" s="4">
        <v>347527.4662793827</v>
      </c>
      <c r="V212" s="4">
        <v>1809685.9949849998</v>
      </c>
      <c r="W212" s="4">
        <v>403341.88209698233</v>
      </c>
      <c r="X212" s="4">
        <v>302.61702061726999</v>
      </c>
      <c r="Y212" s="4">
        <v>2405.3147030177115</v>
      </c>
      <c r="Z212" s="5">
        <v>2563263.2750849999</v>
      </c>
    </row>
    <row r="213" spans="1:26" ht="13" x14ac:dyDescent="0.3">
      <c r="A213" s="8"/>
      <c r="B213" s="8" t="s">
        <v>4</v>
      </c>
      <c r="C213" s="4">
        <v>1125147.9256055125</v>
      </c>
      <c r="D213" s="4">
        <v>1839431.9421389999</v>
      </c>
      <c r="E213" s="4">
        <v>944529.24730322673</v>
      </c>
      <c r="F213" s="4">
        <v>913.60549448773281</v>
      </c>
      <c r="G213" s="4">
        <v>3296.6539967728218</v>
      </c>
      <c r="H213" s="5">
        <v>3913319.3745389995</v>
      </c>
      <c r="J213" s="8"/>
      <c r="K213" s="8" t="s">
        <v>4</v>
      </c>
      <c r="L213" s="10">
        <v>97.451701626126592</v>
      </c>
      <c r="M213" s="10">
        <v>96.783901445637596</v>
      </c>
      <c r="N213" s="10">
        <v>97.538043208124193</v>
      </c>
      <c r="O213" s="10">
        <v>88.724955192462403</v>
      </c>
      <c r="P213" s="10">
        <v>85.731656732769963</v>
      </c>
      <c r="Q213" s="11">
        <v>97.143975697768497</v>
      </c>
      <c r="S213" s="8"/>
      <c r="T213" s="8" t="s">
        <v>4</v>
      </c>
      <c r="U213" s="4">
        <v>1154569.8092806444</v>
      </c>
      <c r="V213" s="4">
        <v>1900555.6860839999</v>
      </c>
      <c r="W213" s="4">
        <v>968370.10076961899</v>
      </c>
      <c r="X213" s="4">
        <v>1029.705219355634</v>
      </c>
      <c r="Y213" s="4">
        <v>3845.3170303808129</v>
      </c>
      <c r="Z213" s="5">
        <v>4028370.6183839999</v>
      </c>
    </row>
    <row r="214" spans="1:26" ht="13" x14ac:dyDescent="0.3">
      <c r="A214" s="8"/>
      <c r="B214" s="8" t="s">
        <v>5</v>
      </c>
      <c r="C214" s="4">
        <v>184675.64605578064</v>
      </c>
      <c r="D214" s="4">
        <v>944312.74060199992</v>
      </c>
      <c r="E214" s="4">
        <v>204967.57162073653</v>
      </c>
      <c r="F214" s="4">
        <v>193.21594421935131</v>
      </c>
      <c r="G214" s="4">
        <v>1450.8661792634734</v>
      </c>
      <c r="H214" s="5">
        <v>1335600.0404019998</v>
      </c>
      <c r="J214" s="8"/>
      <c r="K214" s="8" t="s">
        <v>5</v>
      </c>
      <c r="L214" s="10">
        <v>97.862379882949526</v>
      </c>
      <c r="M214" s="10">
        <v>98.053699264711838</v>
      </c>
      <c r="N214" s="10">
        <v>98.076124943619376</v>
      </c>
      <c r="O214" s="10">
        <v>88.433257884553782</v>
      </c>
      <c r="P214" s="10">
        <v>88.887939995003606</v>
      </c>
      <c r="Q214" s="11">
        <v>98.018120526445102</v>
      </c>
      <c r="S214" s="8"/>
      <c r="T214" s="8" t="s">
        <v>5</v>
      </c>
      <c r="U214" s="4">
        <v>188709.5391269516</v>
      </c>
      <c r="V214" s="4">
        <v>963056.72063699993</v>
      </c>
      <c r="W214" s="4">
        <v>208988.2443240548</v>
      </c>
      <c r="X214" s="4">
        <v>218.48787304838106</v>
      </c>
      <c r="Y214" s="4">
        <v>1632.2418759451807</v>
      </c>
      <c r="Z214" s="5">
        <v>1362605.2338370001</v>
      </c>
    </row>
    <row r="215" spans="1:26" ht="13" x14ac:dyDescent="0.3">
      <c r="A215" s="8"/>
      <c r="B215" s="8" t="s">
        <v>6</v>
      </c>
      <c r="C215" s="4">
        <v>481328.18903174717</v>
      </c>
      <c r="D215" s="4">
        <v>3235620.493512</v>
      </c>
      <c r="E215" s="4">
        <v>851431.28672720492</v>
      </c>
      <c r="F215" s="4">
        <v>387.01986825282415</v>
      </c>
      <c r="G215" s="4">
        <v>3040.3990727950131</v>
      </c>
      <c r="H215" s="5">
        <v>4571807.388212</v>
      </c>
      <c r="J215" s="8"/>
      <c r="K215" s="8" t="s">
        <v>6</v>
      </c>
      <c r="L215" s="10">
        <v>95.914339180163694</v>
      </c>
      <c r="M215" s="10">
        <v>94.400813116499947</v>
      </c>
      <c r="N215" s="10">
        <v>95.76865806770499</v>
      </c>
      <c r="O215" s="10">
        <v>87.67422473780401</v>
      </c>
      <c r="P215" s="10">
        <v>85.236303763700022</v>
      </c>
      <c r="Q215" s="11">
        <v>94.803091699511484</v>
      </c>
      <c r="S215" s="8"/>
      <c r="T215" s="8" t="s">
        <v>6</v>
      </c>
      <c r="U215" s="4">
        <v>501831.31442695897</v>
      </c>
      <c r="V215" s="4">
        <v>3427534.5589649994</v>
      </c>
      <c r="W215" s="4">
        <v>889050.03359791636</v>
      </c>
      <c r="X215" s="4">
        <v>441.42947304094736</v>
      </c>
      <c r="Y215" s="4">
        <v>3567.0236020837892</v>
      </c>
      <c r="Z215" s="5">
        <v>4822424.3600649983</v>
      </c>
    </row>
    <row r="216" spans="1:26" ht="13" x14ac:dyDescent="0.3">
      <c r="A216" s="8"/>
      <c r="B216" s="8" t="s">
        <v>8</v>
      </c>
      <c r="C216" s="5">
        <v>2419335.0450235838</v>
      </c>
      <c r="D216" s="5">
        <v>9231190.9341749996</v>
      </c>
      <c r="E216" s="5">
        <v>2667413.9627426229</v>
      </c>
      <c r="F216" s="5">
        <v>2034.4637764162517</v>
      </c>
      <c r="G216" s="5">
        <v>11225.341757376806</v>
      </c>
      <c r="H216" s="5">
        <v>14331199.747475</v>
      </c>
      <c r="J216" s="8"/>
      <c r="K216" s="8" t="s">
        <v>8</v>
      </c>
      <c r="L216" s="11">
        <v>97.828955668210256</v>
      </c>
      <c r="M216" s="11">
        <v>97.14867514775132</v>
      </c>
      <c r="N216" s="11">
        <v>97.601022367589422</v>
      </c>
      <c r="O216" s="11">
        <v>89.185172466989457</v>
      </c>
      <c r="P216" s="11">
        <v>87.350046198287473</v>
      </c>
      <c r="Q216" s="11">
        <v>97.337119638766652</v>
      </c>
      <c r="S216" s="8"/>
      <c r="T216" s="8" t="s">
        <v>8</v>
      </c>
      <c r="U216" s="5">
        <v>2473025.5255190791</v>
      </c>
      <c r="V216" s="5">
        <v>9502127.4558149986</v>
      </c>
      <c r="W216" s="5">
        <v>2732977.4812158081</v>
      </c>
      <c r="X216" s="5">
        <v>2281.1681809207439</v>
      </c>
      <c r="Y216" s="5">
        <v>12850.985484191859</v>
      </c>
      <c r="Z216" s="5">
        <v>14723262.616215</v>
      </c>
    </row>
    <row r="218" spans="1:26" ht="13" x14ac:dyDescent="0.3">
      <c r="C218" s="2" t="s">
        <v>47</v>
      </c>
      <c r="L218" s="2" t="s">
        <v>48</v>
      </c>
      <c r="Q218" s="1"/>
      <c r="U218" s="2" t="s">
        <v>47</v>
      </c>
      <c r="Z218" s="1"/>
    </row>
    <row r="219" spans="1:26" x14ac:dyDescent="0.25">
      <c r="A219" s="8" t="s">
        <v>13</v>
      </c>
      <c r="B219" s="8"/>
      <c r="C219" s="8" t="s">
        <v>41</v>
      </c>
      <c r="D219" s="8" t="s">
        <v>42</v>
      </c>
      <c r="E219" s="8" t="s">
        <v>43</v>
      </c>
      <c r="F219" s="8" t="s">
        <v>44</v>
      </c>
      <c r="G219" s="8" t="s">
        <v>45</v>
      </c>
      <c r="H219" s="8" t="s">
        <v>8</v>
      </c>
      <c r="J219" s="8" t="s">
        <v>13</v>
      </c>
      <c r="K219" s="8"/>
      <c r="L219" s="8" t="s">
        <v>0</v>
      </c>
      <c r="M219" s="8" t="s">
        <v>1</v>
      </c>
      <c r="N219" s="8" t="s">
        <v>2</v>
      </c>
      <c r="O219" s="8" t="s">
        <v>7</v>
      </c>
      <c r="P219" s="8" t="s">
        <v>3</v>
      </c>
      <c r="Q219" s="8" t="s">
        <v>8</v>
      </c>
      <c r="S219" s="8" t="s">
        <v>13</v>
      </c>
      <c r="T219" s="8"/>
      <c r="U219" s="8" t="s">
        <v>41</v>
      </c>
      <c r="V219" s="8" t="s">
        <v>42</v>
      </c>
      <c r="W219" s="8" t="s">
        <v>43</v>
      </c>
      <c r="X219" s="8" t="s">
        <v>44</v>
      </c>
      <c r="Y219" s="8" t="s">
        <v>45</v>
      </c>
      <c r="Z219" s="8" t="s">
        <v>8</v>
      </c>
    </row>
    <row r="220" spans="1:26" ht="13" x14ac:dyDescent="0.3">
      <c r="A220" s="8" t="s">
        <v>10</v>
      </c>
      <c r="B220" s="8" t="s">
        <v>36</v>
      </c>
      <c r="C220" s="4">
        <v>39220.520893120512</v>
      </c>
      <c r="D220" s="4">
        <v>229270.97693700009</v>
      </c>
      <c r="E220" s="4">
        <v>32897.531447237161</v>
      </c>
      <c r="F220" s="4">
        <v>24.202506879486041</v>
      </c>
      <c r="G220" s="4">
        <v>36.148052762826026</v>
      </c>
      <c r="H220" s="5">
        <v>301449.3798370001</v>
      </c>
      <c r="J220" s="8" t="s">
        <v>10</v>
      </c>
      <c r="K220" s="8" t="s">
        <v>36</v>
      </c>
      <c r="L220" s="10">
        <v>100.35014933740207</v>
      </c>
      <c r="M220" s="10">
        <v>100.00593601423047</v>
      </c>
      <c r="N220" s="10">
        <v>100.65656455276905</v>
      </c>
      <c r="O220" s="10">
        <v>92.87253906229499</v>
      </c>
      <c r="P220" s="10">
        <v>90.134438740246722</v>
      </c>
      <c r="Q220" s="11">
        <v>100.11930999767678</v>
      </c>
      <c r="S220" s="8" t="s">
        <v>10</v>
      </c>
      <c r="T220" s="8" t="s">
        <v>36</v>
      </c>
      <c r="U220" s="4">
        <v>39083.669682694141</v>
      </c>
      <c r="V220" s="4">
        <v>229257.3681870001</v>
      </c>
      <c r="W220" s="4">
        <v>32682.946803723542</v>
      </c>
      <c r="X220" s="4">
        <v>26.059917305859397</v>
      </c>
      <c r="Y220" s="4">
        <v>40.104596276456583</v>
      </c>
      <c r="Z220" s="5">
        <v>301090.14918700012</v>
      </c>
    </row>
    <row r="221" spans="1:26" ht="13" x14ac:dyDescent="0.3">
      <c r="A221" s="8"/>
      <c r="B221" s="8" t="s">
        <v>37</v>
      </c>
      <c r="C221" s="4">
        <v>17342.310567744335</v>
      </c>
      <c r="D221" s="4">
        <v>88042.481624999986</v>
      </c>
      <c r="E221" s="4">
        <v>13294.001504686505</v>
      </c>
      <c r="F221" s="4">
        <v>11.012632255665245</v>
      </c>
      <c r="G221" s="4">
        <v>14.456895313497448</v>
      </c>
      <c r="H221" s="5">
        <v>118704.26322499999</v>
      </c>
      <c r="J221" s="8"/>
      <c r="K221" s="8" t="s">
        <v>37</v>
      </c>
      <c r="L221" s="10">
        <v>104.1599526721493</v>
      </c>
      <c r="M221" s="10">
        <v>100.10139132964424</v>
      </c>
      <c r="N221" s="10">
        <v>100.46801963124304</v>
      </c>
      <c r="O221" s="10">
        <v>96.678277654911753</v>
      </c>
      <c r="P221" s="10">
        <v>89.369218332666847</v>
      </c>
      <c r="Q221" s="11">
        <v>100.71407441019542</v>
      </c>
      <c r="S221" s="8"/>
      <c r="T221" s="8" t="s">
        <v>37</v>
      </c>
      <c r="U221" s="4">
        <v>16649.691290020517</v>
      </c>
      <c r="V221" s="4">
        <v>87953.304599999989</v>
      </c>
      <c r="W221" s="4">
        <v>13232.072806332499</v>
      </c>
      <c r="X221" s="4">
        <v>11.391009979485032</v>
      </c>
      <c r="Y221" s="4">
        <v>16.176593667501134</v>
      </c>
      <c r="Z221" s="5">
        <v>117862.6363</v>
      </c>
    </row>
    <row r="222" spans="1:26" ht="13" x14ac:dyDescent="0.3">
      <c r="A222" s="8"/>
      <c r="B222" s="8" t="s">
        <v>38</v>
      </c>
      <c r="C222" s="4">
        <v>38761.448242158236</v>
      </c>
      <c r="D222" s="4">
        <v>151395.37034999998</v>
      </c>
      <c r="E222" s="4">
        <v>34816.453279294452</v>
      </c>
      <c r="F222" s="4">
        <v>25.30175784177619</v>
      </c>
      <c r="G222" s="4">
        <v>34.481120705553181</v>
      </c>
      <c r="H222" s="5">
        <v>225033.05474999998</v>
      </c>
      <c r="J222" s="8"/>
      <c r="K222" s="8" t="s">
        <v>38</v>
      </c>
      <c r="L222" s="10">
        <v>100.62866122475158</v>
      </c>
      <c r="M222" s="10">
        <v>100.15434776263503</v>
      </c>
      <c r="N222" s="10">
        <v>102.73398085985647</v>
      </c>
      <c r="O222" s="10">
        <v>92.06359502399188</v>
      </c>
      <c r="P222" s="10">
        <v>90.616115623522688</v>
      </c>
      <c r="Q222" s="11">
        <v>100.62434398121054</v>
      </c>
      <c r="S222" s="8"/>
      <c r="T222" s="8" t="s">
        <v>38</v>
      </c>
      <c r="U222" s="4">
        <v>38519.292386873276</v>
      </c>
      <c r="V222" s="4">
        <v>151162.0551</v>
      </c>
      <c r="W222" s="4">
        <v>33889.909636412282</v>
      </c>
      <c r="X222" s="4">
        <v>27.482913126716944</v>
      </c>
      <c r="Y222" s="4">
        <v>38.051863587719666</v>
      </c>
      <c r="Z222" s="5">
        <v>223636.79189999998</v>
      </c>
    </row>
    <row r="223" spans="1:26" ht="13" x14ac:dyDescent="0.3">
      <c r="A223" s="8"/>
      <c r="B223" s="8" t="s">
        <v>39</v>
      </c>
      <c r="C223" s="4">
        <v>77246.17774188958</v>
      </c>
      <c r="D223" s="4">
        <v>408162.99720899988</v>
      </c>
      <c r="E223" s="4">
        <v>119106.55180551401</v>
      </c>
      <c r="F223" s="4">
        <v>55.487658110390335</v>
      </c>
      <c r="G223" s="4">
        <v>157.37819448601314</v>
      </c>
      <c r="H223" s="5">
        <v>604728.59260899993</v>
      </c>
      <c r="J223" s="8"/>
      <c r="K223" s="8" t="s">
        <v>39</v>
      </c>
      <c r="L223" s="10">
        <v>100.20571013068982</v>
      </c>
      <c r="M223" s="10">
        <v>100.09033762689997</v>
      </c>
      <c r="N223" s="10">
        <v>101.08128674800902</v>
      </c>
      <c r="O223" s="10">
        <v>91.63507053516561</v>
      </c>
      <c r="P223" s="10">
        <v>90.523554150299702</v>
      </c>
      <c r="Q223" s="11">
        <v>100.2951385771877</v>
      </c>
      <c r="S223" s="8"/>
      <c r="T223" s="8" t="s">
        <v>39</v>
      </c>
      <c r="U223" s="4">
        <v>77087.600737666478</v>
      </c>
      <c r="V223" s="4">
        <v>407794.60524</v>
      </c>
      <c r="W223" s="4">
        <v>117832.44519081077</v>
      </c>
      <c r="X223" s="4">
        <v>60.552862333528246</v>
      </c>
      <c r="Y223" s="4">
        <v>173.85330918924387</v>
      </c>
      <c r="Z223" s="5">
        <v>602949.05733999994</v>
      </c>
    </row>
    <row r="224" spans="1:26" ht="13" x14ac:dyDescent="0.3">
      <c r="A224" s="8"/>
      <c r="B224" s="8" t="s">
        <v>4</v>
      </c>
      <c r="C224" s="4">
        <v>419038.05883298279</v>
      </c>
      <c r="D224" s="4">
        <v>790917.64392299997</v>
      </c>
      <c r="E224" s="4">
        <v>374063.77335013781</v>
      </c>
      <c r="F224" s="4">
        <v>277.51746701708095</v>
      </c>
      <c r="G224" s="4">
        <v>443.56334986215626</v>
      </c>
      <c r="H224" s="5">
        <v>1584740.5569229997</v>
      </c>
      <c r="J224" s="8"/>
      <c r="K224" s="8" t="s">
        <v>4</v>
      </c>
      <c r="L224" s="10">
        <v>96.866863897329353</v>
      </c>
      <c r="M224" s="10">
        <v>95.633815916015976</v>
      </c>
      <c r="N224" s="10">
        <v>96.616669107622045</v>
      </c>
      <c r="O224" s="10">
        <v>88.665125886026019</v>
      </c>
      <c r="P224" s="10">
        <v>85.910190994233602</v>
      </c>
      <c r="Q224" s="11">
        <v>96.184145436885217</v>
      </c>
      <c r="S224" s="8"/>
      <c r="T224" s="8" t="s">
        <v>4</v>
      </c>
      <c r="U224" s="4">
        <v>432591.74703655893</v>
      </c>
      <c r="V224" s="4">
        <v>827027.17270799971</v>
      </c>
      <c r="W224" s="4">
        <v>387162.77098464791</v>
      </c>
      <c r="X224" s="4">
        <v>312.99506344108039</v>
      </c>
      <c r="Y224" s="4">
        <v>516.3105153519316</v>
      </c>
      <c r="Z224" s="5">
        <v>1647610.9963079994</v>
      </c>
    </row>
    <row r="225" spans="1:26" ht="13" x14ac:dyDescent="0.3">
      <c r="A225" s="8"/>
      <c r="B225" s="8" t="s">
        <v>5</v>
      </c>
      <c r="C225" s="4">
        <v>69821.779962649845</v>
      </c>
      <c r="D225" s="4">
        <v>380275.83168299991</v>
      </c>
      <c r="E225" s="4">
        <v>89385.107804870684</v>
      </c>
      <c r="F225" s="4">
        <v>56.342837350120995</v>
      </c>
      <c r="G225" s="4">
        <v>135.99949512930371</v>
      </c>
      <c r="H225" s="5">
        <v>539675.0617829999</v>
      </c>
      <c r="J225" s="8"/>
      <c r="K225" s="8" t="s">
        <v>5</v>
      </c>
      <c r="L225" s="10">
        <v>98.275976382288775</v>
      </c>
      <c r="M225" s="10">
        <v>97.791560522807799</v>
      </c>
      <c r="N225" s="10">
        <v>98.785454762869946</v>
      </c>
      <c r="O225" s="10">
        <v>89.674242150752676</v>
      </c>
      <c r="P225" s="10">
        <v>88.643753202089442</v>
      </c>
      <c r="Q225" s="11">
        <v>98.013921340021227</v>
      </c>
      <c r="S225" s="8"/>
      <c r="T225" s="8" t="s">
        <v>5</v>
      </c>
      <c r="U225" s="4">
        <v>71046.64083015213</v>
      </c>
      <c r="V225" s="4">
        <v>388863.65004300006</v>
      </c>
      <c r="W225" s="4">
        <v>90484.077862915787</v>
      </c>
      <c r="X225" s="4">
        <v>62.830569847919342</v>
      </c>
      <c r="Y225" s="4">
        <v>153.42253708420148</v>
      </c>
      <c r="Z225" s="5">
        <v>550610.62184300018</v>
      </c>
    </row>
    <row r="226" spans="1:26" ht="13" x14ac:dyDescent="0.3">
      <c r="A226" s="8"/>
      <c r="B226" s="8" t="s">
        <v>6</v>
      </c>
      <c r="C226" s="4">
        <v>140254.52918511379</v>
      </c>
      <c r="D226" s="4">
        <v>930476.68771199987</v>
      </c>
      <c r="E226" s="4">
        <v>214708.96267478491</v>
      </c>
      <c r="F226" s="4">
        <v>90.082214886193341</v>
      </c>
      <c r="G226" s="4">
        <v>207.01382521517959</v>
      </c>
      <c r="H226" s="5">
        <v>1285737.2756119999</v>
      </c>
      <c r="J226" s="8"/>
      <c r="K226" s="8" t="s">
        <v>6</v>
      </c>
      <c r="L226" s="10">
        <v>95.330385751989567</v>
      </c>
      <c r="M226" s="10">
        <v>94.134438205221983</v>
      </c>
      <c r="N226" s="10">
        <v>94.902509779259987</v>
      </c>
      <c r="O226" s="10">
        <v>87.220687887184539</v>
      </c>
      <c r="P226" s="10">
        <v>84.051829847563951</v>
      </c>
      <c r="Q226" s="11">
        <v>94.388830508616039</v>
      </c>
      <c r="S226" s="8"/>
      <c r="T226" s="8" t="s">
        <v>6</v>
      </c>
      <c r="U226" s="4">
        <v>147124.68441069603</v>
      </c>
      <c r="V226" s="4">
        <v>988455.13443599956</v>
      </c>
      <c r="W226" s="4">
        <v>226241.60643821818</v>
      </c>
      <c r="X226" s="4">
        <v>103.28078930392068</v>
      </c>
      <c r="Y226" s="4">
        <v>246.29306178178274</v>
      </c>
      <c r="Z226" s="5">
        <v>1362170.9991359992</v>
      </c>
    </row>
    <row r="227" spans="1:26" ht="13" x14ac:dyDescent="0.3">
      <c r="A227" s="8"/>
      <c r="B227" s="8" t="s">
        <v>8</v>
      </c>
      <c r="C227" s="5">
        <v>801684.82542565907</v>
      </c>
      <c r="D227" s="5">
        <v>2978541.9894389994</v>
      </c>
      <c r="E227" s="5">
        <v>878272.38186652563</v>
      </c>
      <c r="F227" s="5">
        <v>539.94707434071302</v>
      </c>
      <c r="G227" s="5">
        <v>1029.0409334745293</v>
      </c>
      <c r="H227" s="5">
        <v>4660068.1847389992</v>
      </c>
      <c r="J227" s="8"/>
      <c r="K227" s="8" t="s">
        <v>8</v>
      </c>
      <c r="L227" s="11">
        <v>97.516309654280988</v>
      </c>
      <c r="M227" s="11">
        <v>96.689795132660947</v>
      </c>
      <c r="N227" s="11">
        <v>97.420656503687923</v>
      </c>
      <c r="O227" s="11">
        <v>89.307511400894299</v>
      </c>
      <c r="P227" s="11">
        <v>86.896646802318571</v>
      </c>
      <c r="Q227" s="11">
        <v>96.964936458176084</v>
      </c>
      <c r="S227" s="8"/>
      <c r="T227" s="8" t="s">
        <v>8</v>
      </c>
      <c r="U227" s="5">
        <v>822103.32637466141</v>
      </c>
      <c r="V227" s="5">
        <v>3080513.2903139996</v>
      </c>
      <c r="W227" s="5">
        <v>901525.82972306095</v>
      </c>
      <c r="X227" s="5">
        <v>604.59312533851005</v>
      </c>
      <c r="Y227" s="5">
        <v>1184.212476938837</v>
      </c>
      <c r="Z227" s="5">
        <v>4805931.2520139981</v>
      </c>
    </row>
    <row r="228" spans="1:26" ht="13" x14ac:dyDescent="0.3">
      <c r="C228" s="2"/>
      <c r="H228" s="3"/>
      <c r="Q228" s="3"/>
      <c r="U228" s="2"/>
      <c r="Z228" s="3"/>
    </row>
    <row r="229" spans="1:26" x14ac:dyDescent="0.25">
      <c r="A229" s="8" t="s">
        <v>13</v>
      </c>
      <c r="B229" s="8"/>
      <c r="C229" s="8" t="s">
        <v>41</v>
      </c>
      <c r="D229" s="8" t="s">
        <v>42</v>
      </c>
      <c r="E229" s="8" t="s">
        <v>43</v>
      </c>
      <c r="F229" s="8" t="s">
        <v>44</v>
      </c>
      <c r="G229" s="8" t="s">
        <v>45</v>
      </c>
      <c r="H229" s="8" t="s">
        <v>8</v>
      </c>
      <c r="J229" s="8" t="s">
        <v>13</v>
      </c>
      <c r="K229" s="8"/>
      <c r="L229" s="8" t="s">
        <v>0</v>
      </c>
      <c r="M229" s="8" t="s">
        <v>1</v>
      </c>
      <c r="N229" s="8" t="s">
        <v>2</v>
      </c>
      <c r="O229" s="8" t="s">
        <v>7</v>
      </c>
      <c r="P229" s="8" t="s">
        <v>3</v>
      </c>
      <c r="Q229" s="8" t="s">
        <v>8</v>
      </c>
      <c r="S229" s="8" t="s">
        <v>13</v>
      </c>
      <c r="T229" s="8"/>
      <c r="U229" s="8" t="s">
        <v>41</v>
      </c>
      <c r="V229" s="8" t="s">
        <v>42</v>
      </c>
      <c r="W229" s="8" t="s">
        <v>43</v>
      </c>
      <c r="X229" s="8" t="s">
        <v>44</v>
      </c>
      <c r="Y229" s="8" t="s">
        <v>45</v>
      </c>
      <c r="Z229" s="8" t="s">
        <v>8</v>
      </c>
    </row>
    <row r="230" spans="1:26" ht="13" x14ac:dyDescent="0.3">
      <c r="A230" s="8" t="s">
        <v>9</v>
      </c>
      <c r="B230" s="8" t="s">
        <v>36</v>
      </c>
      <c r="C230" s="4">
        <v>26841.920508430623</v>
      </c>
      <c r="D230" s="4">
        <v>138779.98803600005</v>
      </c>
      <c r="E230" s="4">
        <v>21145.844527295078</v>
      </c>
      <c r="F230" s="4">
        <v>6.2298915693824624</v>
      </c>
      <c r="G230" s="4">
        <v>34.684472704918136</v>
      </c>
      <c r="H230" s="5">
        <v>186808.66743600008</v>
      </c>
      <c r="J230" s="8" t="s">
        <v>9</v>
      </c>
      <c r="K230" s="8" t="s">
        <v>36</v>
      </c>
      <c r="L230" s="10">
        <v>99.333452387034825</v>
      </c>
      <c r="M230" s="10">
        <v>99.999729149002519</v>
      </c>
      <c r="N230" s="10">
        <v>99.229318003782168</v>
      </c>
      <c r="O230" s="10">
        <v>93.086814477747225</v>
      </c>
      <c r="P230" s="10">
        <v>100.99270582674367</v>
      </c>
      <c r="Q230" s="11">
        <v>99.815742016817737</v>
      </c>
      <c r="S230" s="8" t="s">
        <v>9</v>
      </c>
      <c r="T230" s="8" t="s">
        <v>36</v>
      </c>
      <c r="U230" s="4">
        <v>27022.035239292738</v>
      </c>
      <c r="V230" s="4">
        <v>138780.36392400006</v>
      </c>
      <c r="W230" s="4">
        <v>21310.077457641193</v>
      </c>
      <c r="X230" s="4">
        <v>6.6925607072650903</v>
      </c>
      <c r="Y230" s="4">
        <v>34.34354235881203</v>
      </c>
      <c r="Z230" s="5">
        <v>187153.51272400009</v>
      </c>
    </row>
    <row r="231" spans="1:26" ht="13" x14ac:dyDescent="0.3">
      <c r="A231" s="8"/>
      <c r="B231" s="8" t="s">
        <v>37</v>
      </c>
      <c r="C231" s="4">
        <v>16515.402255724675</v>
      </c>
      <c r="D231" s="4">
        <v>88348.359750000032</v>
      </c>
      <c r="E231" s="4">
        <v>12613.690822819815</v>
      </c>
      <c r="F231" s="4">
        <v>2.5996442753188251</v>
      </c>
      <c r="G231" s="4">
        <v>21.941977180185436</v>
      </c>
      <c r="H231" s="5">
        <v>117501.99445000004</v>
      </c>
      <c r="J231" s="8"/>
      <c r="K231" s="8" t="s">
        <v>37</v>
      </c>
      <c r="L231" s="10">
        <v>96.039650706078348</v>
      </c>
      <c r="M231" s="10">
        <v>99.911161891576796</v>
      </c>
      <c r="N231" s="10">
        <v>99.519711066859713</v>
      </c>
      <c r="O231" s="10">
        <v>93.650546938802705</v>
      </c>
      <c r="P231" s="10">
        <v>105.39581165767797</v>
      </c>
      <c r="Q231" s="11">
        <v>99.307375856149065</v>
      </c>
      <c r="S231" s="8"/>
      <c r="T231" s="8" t="s">
        <v>37</v>
      </c>
      <c r="U231" s="4">
        <v>17196.441401342388</v>
      </c>
      <c r="V231" s="4">
        <v>88426.916550000024</v>
      </c>
      <c r="W231" s="4">
        <v>12674.56535755579</v>
      </c>
      <c r="X231" s="4">
        <v>2.7758986576101901</v>
      </c>
      <c r="Y231" s="4">
        <v>20.818642444210436</v>
      </c>
      <c r="Z231" s="5">
        <v>118321.51785000003</v>
      </c>
    </row>
    <row r="232" spans="1:26" ht="13" x14ac:dyDescent="0.3">
      <c r="A232" s="8"/>
      <c r="B232" s="8" t="s">
        <v>38</v>
      </c>
      <c r="C232" s="4">
        <v>50172.663038605533</v>
      </c>
      <c r="D232" s="4">
        <v>196713.22755000004</v>
      </c>
      <c r="E232" s="4">
        <v>46072.063076885483</v>
      </c>
      <c r="F232" s="4">
        <v>10.826761394464238</v>
      </c>
      <c r="G232" s="4">
        <v>48.255123114529738</v>
      </c>
      <c r="H232" s="5">
        <v>293017.03555000003</v>
      </c>
      <c r="J232" s="8"/>
      <c r="K232" s="8" t="s">
        <v>38</v>
      </c>
      <c r="L232" s="10">
        <v>99.635973236321519</v>
      </c>
      <c r="M232" s="10">
        <v>99.801878181626876</v>
      </c>
      <c r="N232" s="10">
        <v>99.335229927125027</v>
      </c>
      <c r="O232" s="10">
        <v>92.572459947060963</v>
      </c>
      <c r="P232" s="10">
        <v>89.873958047740217</v>
      </c>
      <c r="Q232" s="11">
        <v>99.697711249283742</v>
      </c>
      <c r="S232" s="8"/>
      <c r="T232" s="8" t="s">
        <v>38</v>
      </c>
      <c r="U232" s="4">
        <v>50355.972254723238</v>
      </c>
      <c r="V232" s="4">
        <v>197103.73305000001</v>
      </c>
      <c r="W232" s="4">
        <v>46380.38600271543</v>
      </c>
      <c r="X232" s="4">
        <v>11.695445276765566</v>
      </c>
      <c r="Y232" s="4">
        <v>53.691997284571649</v>
      </c>
      <c r="Z232" s="5">
        <v>293905.47875000001</v>
      </c>
    </row>
    <row r="233" spans="1:26" ht="13" x14ac:dyDescent="0.3">
      <c r="A233" s="8"/>
      <c r="B233" s="8" t="s">
        <v>39</v>
      </c>
      <c r="C233" s="4">
        <v>121051.494937318</v>
      </c>
      <c r="D233" s="4">
        <v>599063.27890200005</v>
      </c>
      <c r="E233" s="4">
        <v>134058.48400230141</v>
      </c>
      <c r="F233" s="4">
        <v>28.267762682044921</v>
      </c>
      <c r="G233" s="4">
        <v>83.855697698622933</v>
      </c>
      <c r="H233" s="5">
        <v>854285.38130200014</v>
      </c>
      <c r="J233" s="8"/>
      <c r="K233" s="8" t="s">
        <v>39</v>
      </c>
      <c r="L233" s="10">
        <v>99.797094751655663</v>
      </c>
      <c r="M233" s="10">
        <v>99.910319073176453</v>
      </c>
      <c r="N233" s="10">
        <v>99.44748624012766</v>
      </c>
      <c r="O233" s="10">
        <v>92.380913504646045</v>
      </c>
      <c r="P233" s="10">
        <v>94.256033152511861</v>
      </c>
      <c r="Q233" s="11">
        <v>99.820512188335542</v>
      </c>
      <c r="S233" s="8"/>
      <c r="T233" s="8" t="s">
        <v>39</v>
      </c>
      <c r="U233" s="4">
        <v>121297.61416257033</v>
      </c>
      <c r="V233" s="4">
        <v>599601.00664199993</v>
      </c>
      <c r="W233" s="4">
        <v>134803.29073235841</v>
      </c>
      <c r="X233" s="4">
        <v>30.599137429641537</v>
      </c>
      <c r="Y233" s="4">
        <v>88.965867641532753</v>
      </c>
      <c r="Z233" s="5">
        <v>855821.47654199984</v>
      </c>
    </row>
    <row r="234" spans="1:26" ht="13" x14ac:dyDescent="0.3">
      <c r="A234" s="8"/>
      <c r="B234" s="8" t="s">
        <v>4</v>
      </c>
      <c r="C234" s="4">
        <v>500480.11804249766</v>
      </c>
      <c r="D234" s="4">
        <v>956794.96756799961</v>
      </c>
      <c r="E234" s="4">
        <v>473233.23421889538</v>
      </c>
      <c r="F234" s="4">
        <v>130.22635750240175</v>
      </c>
      <c r="G234" s="4">
        <v>874.04468110475682</v>
      </c>
      <c r="H234" s="5">
        <v>1931512.5908679999</v>
      </c>
      <c r="J234" s="8"/>
      <c r="K234" s="8" t="s">
        <v>4</v>
      </c>
      <c r="L234" s="10">
        <v>98.909035860772292</v>
      </c>
      <c r="M234" s="10">
        <v>98.831962510768832</v>
      </c>
      <c r="N234" s="10">
        <v>98.830724467578221</v>
      </c>
      <c r="O234" s="10">
        <v>88.836870049528045</v>
      </c>
      <c r="P234" s="10">
        <v>104.00372404930023</v>
      </c>
      <c r="Q234" s="11">
        <v>98.853093075898073</v>
      </c>
      <c r="S234" s="8"/>
      <c r="T234" s="8" t="s">
        <v>4</v>
      </c>
      <c r="U234" s="4">
        <v>506000.40096133418</v>
      </c>
      <c r="V234" s="4">
        <v>968102.77086600021</v>
      </c>
      <c r="W234" s="4">
        <v>478832.10081510758</v>
      </c>
      <c r="X234" s="4">
        <v>146.59043866561078</v>
      </c>
      <c r="Y234" s="4">
        <v>840.39748489240537</v>
      </c>
      <c r="Z234" s="5">
        <v>1953922.2605660001</v>
      </c>
    </row>
    <row r="235" spans="1:26" ht="13" x14ac:dyDescent="0.3">
      <c r="A235" s="8"/>
      <c r="B235" s="8" t="s">
        <v>5</v>
      </c>
      <c r="C235" s="4">
        <v>46369.335539334068</v>
      </c>
      <c r="D235" s="4">
        <v>251406.87204599995</v>
      </c>
      <c r="E235" s="4">
        <v>61292.526779947853</v>
      </c>
      <c r="F235" s="4">
        <v>15.922160665930072</v>
      </c>
      <c r="G235" s="4">
        <v>40.798420052157518</v>
      </c>
      <c r="H235" s="5">
        <v>359125.45494599995</v>
      </c>
      <c r="J235" s="8"/>
      <c r="K235" s="8" t="s">
        <v>5</v>
      </c>
      <c r="L235" s="10">
        <v>98.281290293309979</v>
      </c>
      <c r="M235" s="10">
        <v>98.938473957002842</v>
      </c>
      <c r="N235" s="10">
        <v>99.557358138752889</v>
      </c>
      <c r="O235" s="10">
        <v>90.608783445632326</v>
      </c>
      <c r="P235" s="10">
        <v>94.028576971733813</v>
      </c>
      <c r="Q235" s="11">
        <v>98.957035406383909</v>
      </c>
      <c r="S235" s="8"/>
      <c r="T235" s="8" t="s">
        <v>5</v>
      </c>
      <c r="U235" s="4">
        <v>47180.226674832767</v>
      </c>
      <c r="V235" s="4">
        <v>254104.25488799997</v>
      </c>
      <c r="W235" s="4">
        <v>61565.039416297666</v>
      </c>
      <c r="X235" s="4">
        <v>17.572425167239764</v>
      </c>
      <c r="Y235" s="4">
        <v>43.389383702384478</v>
      </c>
      <c r="Z235" s="5">
        <v>362910.48278800002</v>
      </c>
    </row>
    <row r="236" spans="1:26" ht="13" x14ac:dyDescent="0.3">
      <c r="A236" s="8"/>
      <c r="B236" s="8" t="s">
        <v>6</v>
      </c>
      <c r="C236" s="4">
        <v>201629.90465736535</v>
      </c>
      <c r="D236" s="4">
        <v>1551430.8433469993</v>
      </c>
      <c r="E236" s="4">
        <v>344101.08546670608</v>
      </c>
      <c r="F236" s="4">
        <v>55.380642634603433</v>
      </c>
      <c r="G236" s="4">
        <v>541.02473329390057</v>
      </c>
      <c r="H236" s="5">
        <v>2097758.2388469991</v>
      </c>
      <c r="J236" s="8"/>
      <c r="K236" s="8" t="s">
        <v>6</v>
      </c>
      <c r="L236" s="10">
        <v>97.876483768919186</v>
      </c>
      <c r="M236" s="10">
        <v>96.566054761712039</v>
      </c>
      <c r="N236" s="10">
        <v>97.012452348673108</v>
      </c>
      <c r="O236" s="10">
        <v>90.554618231440671</v>
      </c>
      <c r="P236" s="10">
        <v>98.96462704935503</v>
      </c>
      <c r="Q236" s="11">
        <v>96.764049111917956</v>
      </c>
      <c r="S236" s="8"/>
      <c r="T236" s="8" t="s">
        <v>6</v>
      </c>
      <c r="U236" s="4">
        <v>206004.44242909469</v>
      </c>
      <c r="V236" s="4">
        <v>1606600.6291500002</v>
      </c>
      <c r="W236" s="4">
        <v>354697.85283848929</v>
      </c>
      <c r="X236" s="4">
        <v>61.15717090547593</v>
      </c>
      <c r="Y236" s="4">
        <v>546.68496151062539</v>
      </c>
      <c r="Z236" s="5">
        <v>2167910.7665500003</v>
      </c>
    </row>
    <row r="237" spans="1:26" ht="13" x14ac:dyDescent="0.3">
      <c r="A237" s="8"/>
      <c r="B237" s="8" t="s">
        <v>8</v>
      </c>
      <c r="C237" s="5">
        <v>963060.8389792759</v>
      </c>
      <c r="D237" s="5">
        <v>3782537.537198999</v>
      </c>
      <c r="E237" s="5">
        <v>1092516.9288948509</v>
      </c>
      <c r="F237" s="5">
        <v>249.45322072414569</v>
      </c>
      <c r="G237" s="5">
        <v>1644.6051051490713</v>
      </c>
      <c r="H237" s="5">
        <v>5840009.363398999</v>
      </c>
      <c r="J237" s="8"/>
      <c r="K237" s="8" t="s">
        <v>8</v>
      </c>
      <c r="L237" s="11">
        <v>98.769682951245201</v>
      </c>
      <c r="M237" s="11">
        <v>98.178374141125985</v>
      </c>
      <c r="N237" s="11">
        <v>98.401605860196</v>
      </c>
      <c r="O237" s="11">
        <v>90.028313383986131</v>
      </c>
      <c r="P237" s="11">
        <v>101.00186124592028</v>
      </c>
      <c r="Q237" s="11">
        <v>98.317558091363495</v>
      </c>
      <c r="S237" s="8"/>
      <c r="T237" s="8" t="s">
        <v>8</v>
      </c>
      <c r="U237" s="5">
        <v>975057.13312319038</v>
      </c>
      <c r="V237" s="5">
        <v>3852719.6750700008</v>
      </c>
      <c r="W237" s="5">
        <v>1110263.3126201653</v>
      </c>
      <c r="X237" s="5">
        <v>277.08307680960888</v>
      </c>
      <c r="Y237" s="5">
        <v>1628.2918798345422</v>
      </c>
      <c r="Z237" s="5">
        <v>5939945.4957699999</v>
      </c>
    </row>
    <row r="238" spans="1:26" ht="13" x14ac:dyDescent="0.3">
      <c r="C238" s="4"/>
      <c r="D238" s="4"/>
      <c r="E238" s="4"/>
      <c r="F238" s="4"/>
      <c r="G238" s="4"/>
      <c r="H238" s="5"/>
      <c r="U238" s="4"/>
      <c r="V238" s="4"/>
      <c r="W238" s="4"/>
      <c r="X238" s="4"/>
      <c r="Y238" s="4"/>
      <c r="Z238" s="5"/>
    </row>
    <row r="239" spans="1:26" x14ac:dyDescent="0.25">
      <c r="A239" s="8" t="s">
        <v>13</v>
      </c>
      <c r="B239" s="8"/>
      <c r="C239" s="8" t="s">
        <v>0</v>
      </c>
      <c r="D239" s="8" t="s">
        <v>1</v>
      </c>
      <c r="E239" s="8" t="s">
        <v>2</v>
      </c>
      <c r="F239" s="8" t="s">
        <v>7</v>
      </c>
      <c r="G239" s="8" t="s">
        <v>3</v>
      </c>
      <c r="H239" s="8" t="s">
        <v>8</v>
      </c>
      <c r="J239" s="8" t="s">
        <v>13</v>
      </c>
      <c r="K239" s="8"/>
      <c r="L239" s="8" t="s">
        <v>0</v>
      </c>
      <c r="M239" s="8" t="s">
        <v>1</v>
      </c>
      <c r="N239" s="8" t="s">
        <v>2</v>
      </c>
      <c r="O239" s="8" t="s">
        <v>7</v>
      </c>
      <c r="P239" s="8" t="s">
        <v>3</v>
      </c>
      <c r="Q239" s="8" t="s">
        <v>8</v>
      </c>
      <c r="S239" s="8" t="s">
        <v>13</v>
      </c>
      <c r="T239" s="8"/>
      <c r="U239" s="8" t="s">
        <v>0</v>
      </c>
      <c r="V239" s="8" t="s">
        <v>1</v>
      </c>
      <c r="W239" s="8" t="s">
        <v>2</v>
      </c>
      <c r="X239" s="8" t="s">
        <v>7</v>
      </c>
      <c r="Y239" s="8" t="s">
        <v>3</v>
      </c>
      <c r="Z239" s="8" t="s">
        <v>8</v>
      </c>
    </row>
    <row r="240" spans="1:26" ht="13" x14ac:dyDescent="0.3">
      <c r="A240" s="8" t="s">
        <v>8</v>
      </c>
      <c r="B240" s="8" t="s">
        <v>36</v>
      </c>
      <c r="C240" s="4">
        <v>66062.441401551128</v>
      </c>
      <c r="D240" s="4">
        <v>368050.96497300011</v>
      </c>
      <c r="E240" s="4">
        <v>54043.375974532239</v>
      </c>
      <c r="F240" s="4">
        <v>30.432398448868504</v>
      </c>
      <c r="G240" s="4">
        <v>70.832525467744162</v>
      </c>
      <c r="H240" s="5">
        <v>488258.04727300018</v>
      </c>
      <c r="J240" s="8" t="s">
        <v>8</v>
      </c>
      <c r="K240" s="8" t="s">
        <v>36</v>
      </c>
      <c r="L240" s="10">
        <v>99.934554029055718</v>
      </c>
      <c r="M240" s="10">
        <v>100.00359551775414</v>
      </c>
      <c r="N240" s="10">
        <v>100.09325596011027</v>
      </c>
      <c r="O240" s="10">
        <v>92.91632357305518</v>
      </c>
      <c r="P240" s="10">
        <v>95.143447191825956</v>
      </c>
      <c r="Q240" s="11">
        <v>100.00294634894873</v>
      </c>
      <c r="S240" s="8" t="s">
        <v>8</v>
      </c>
      <c r="T240" s="8" t="s">
        <v>36</v>
      </c>
      <c r="U240" s="4">
        <v>66105.704921986879</v>
      </c>
      <c r="V240" s="4">
        <v>368037.73211100016</v>
      </c>
      <c r="W240" s="4">
        <v>53993.024261364735</v>
      </c>
      <c r="X240" s="4">
        <v>32.752478013124488</v>
      </c>
      <c r="Y240" s="4">
        <v>74.448138635268606</v>
      </c>
      <c r="Z240" s="5">
        <v>488243.66191100021</v>
      </c>
    </row>
    <row r="241" spans="1:26" ht="13" x14ac:dyDescent="0.3">
      <c r="A241" s="8"/>
      <c r="B241" s="8" t="s">
        <v>37</v>
      </c>
      <c r="C241" s="4">
        <v>33857.71282346901</v>
      </c>
      <c r="D241" s="4">
        <v>176390.84137500002</v>
      </c>
      <c r="E241" s="4">
        <v>25907.69232750632</v>
      </c>
      <c r="F241" s="4">
        <v>13.612276530984071</v>
      </c>
      <c r="G241" s="4">
        <v>36.398872493682887</v>
      </c>
      <c r="H241" s="5">
        <v>236206.25767500003</v>
      </c>
      <c r="J241" s="8"/>
      <c r="K241" s="8" t="s">
        <v>37</v>
      </c>
      <c r="L241" s="10">
        <v>100.03421404806187</v>
      </c>
      <c r="M241" s="10">
        <v>100.00602121084256</v>
      </c>
      <c r="N241" s="10">
        <v>100.00406908689334</v>
      </c>
      <c r="O241" s="10">
        <v>96.085016708169618</v>
      </c>
      <c r="P241" s="10">
        <v>98.387998886592072</v>
      </c>
      <c r="Q241" s="11">
        <v>100.00935859777704</v>
      </c>
      <c r="S241" s="8"/>
      <c r="T241" s="8" t="s">
        <v>37</v>
      </c>
      <c r="U241" s="4">
        <v>33846.132691362902</v>
      </c>
      <c r="V241" s="4">
        <v>176380.22115</v>
      </c>
      <c r="W241" s="4">
        <v>25906.638163888289</v>
      </c>
      <c r="X241" s="4">
        <v>14.166908637095222</v>
      </c>
      <c r="Y241" s="4">
        <v>36.99523611171157</v>
      </c>
      <c r="Z241" s="5">
        <v>236184.15415000002</v>
      </c>
    </row>
    <row r="242" spans="1:26" ht="13" x14ac:dyDescent="0.3">
      <c r="A242" s="8"/>
      <c r="B242" s="8" t="s">
        <v>38</v>
      </c>
      <c r="C242" s="4">
        <v>88934.111280763769</v>
      </c>
      <c r="D242" s="4">
        <v>348108.59790000005</v>
      </c>
      <c r="E242" s="4">
        <v>80888.516356179927</v>
      </c>
      <c r="F242" s="4">
        <v>36.128519236240429</v>
      </c>
      <c r="G242" s="4">
        <v>82.736243820082919</v>
      </c>
      <c r="H242" s="5">
        <v>518050.09030000004</v>
      </c>
      <c r="J242" s="8"/>
      <c r="K242" s="8" t="s">
        <v>38</v>
      </c>
      <c r="L242" s="10">
        <v>100.06621261765527</v>
      </c>
      <c r="M242" s="10">
        <v>99.954864860302521</v>
      </c>
      <c r="N242" s="10">
        <v>100.77017371386243</v>
      </c>
      <c r="O242" s="10">
        <v>92.215500364173025</v>
      </c>
      <c r="P242" s="10">
        <v>90.181776778778556</v>
      </c>
      <c r="Q242" s="11">
        <v>100.09812138617437</v>
      </c>
      <c r="S242" s="8"/>
      <c r="T242" s="8" t="s">
        <v>38</v>
      </c>
      <c r="U242" s="4">
        <v>88875.264641596514</v>
      </c>
      <c r="V242" s="4">
        <v>348265.78815000004</v>
      </c>
      <c r="W242" s="4">
        <v>80270.295639127711</v>
      </c>
      <c r="X242" s="4">
        <v>39.178358403482513</v>
      </c>
      <c r="Y242" s="4">
        <v>91.743860872291322</v>
      </c>
      <c r="Z242" s="5">
        <v>517542.27064999996</v>
      </c>
    </row>
    <row r="243" spans="1:26" ht="13" x14ac:dyDescent="0.3">
      <c r="A243" s="8"/>
      <c r="B243" s="8" t="s">
        <v>39</v>
      </c>
      <c r="C243" s="4">
        <v>198297.67267920758</v>
      </c>
      <c r="D243" s="4">
        <v>1007226.276111</v>
      </c>
      <c r="E243" s="4">
        <v>253165.03580781544</v>
      </c>
      <c r="F243" s="4">
        <v>83.75542079243526</v>
      </c>
      <c r="G243" s="4">
        <v>241.23389218463609</v>
      </c>
      <c r="H243" s="5">
        <v>1459013.973911</v>
      </c>
      <c r="J243" s="8"/>
      <c r="K243" s="8" t="s">
        <v>39</v>
      </c>
      <c r="L243" s="10">
        <v>99.955872608211621</v>
      </c>
      <c r="M243" s="10">
        <v>99.983190737680133</v>
      </c>
      <c r="N243" s="10">
        <v>100.20951109023119</v>
      </c>
      <c r="O243" s="10">
        <v>91.885445201474198</v>
      </c>
      <c r="P243" s="10">
        <v>91.787020678464856</v>
      </c>
      <c r="Q243" s="11">
        <v>100.01668802757841</v>
      </c>
      <c r="S243" s="8"/>
      <c r="T243" s="8" t="s">
        <v>39</v>
      </c>
      <c r="U243" s="4">
        <v>198385.21490023681</v>
      </c>
      <c r="V243" s="4">
        <v>1007395.611882</v>
      </c>
      <c r="W243" s="4">
        <v>252635.73592316918</v>
      </c>
      <c r="X243" s="4">
        <v>91.151999763169783</v>
      </c>
      <c r="Y243" s="4">
        <v>262.81917683077666</v>
      </c>
      <c r="Z243" s="5">
        <v>1458770.5338819998</v>
      </c>
    </row>
    <row r="244" spans="1:26" ht="13" x14ac:dyDescent="0.3">
      <c r="A244" s="8"/>
      <c r="B244" s="8" t="s">
        <v>4</v>
      </c>
      <c r="C244" s="4">
        <v>919518.17687548045</v>
      </c>
      <c r="D244" s="4">
        <v>1747712.6114909996</v>
      </c>
      <c r="E244" s="4">
        <v>847297.00756903319</v>
      </c>
      <c r="F244" s="4">
        <v>407.7438245194827</v>
      </c>
      <c r="G244" s="4">
        <v>1317.608030966913</v>
      </c>
      <c r="H244" s="5">
        <v>3516253.1477909996</v>
      </c>
      <c r="J244" s="8"/>
      <c r="K244" s="8" t="s">
        <v>4</v>
      </c>
      <c r="L244" s="10">
        <v>97.967810495421332</v>
      </c>
      <c r="M244" s="10">
        <v>97.358557119904361</v>
      </c>
      <c r="N244" s="10">
        <v>97.840880490220059</v>
      </c>
      <c r="O244" s="10">
        <v>88.71990579564158</v>
      </c>
      <c r="P244" s="10">
        <v>97.118026187626057</v>
      </c>
      <c r="Q244" s="11">
        <v>97.632116573677834</v>
      </c>
      <c r="S244" s="8"/>
      <c r="T244" s="8" t="s">
        <v>4</v>
      </c>
      <c r="U244" s="4">
        <v>938592.14799789316</v>
      </c>
      <c r="V244" s="4">
        <v>1795129.9435739999</v>
      </c>
      <c r="W244" s="4">
        <v>865994.87179975549</v>
      </c>
      <c r="X244" s="4">
        <v>459.58550210669114</v>
      </c>
      <c r="Y244" s="4">
        <v>1356.708000244337</v>
      </c>
      <c r="Z244" s="5">
        <v>3601533.2568739997</v>
      </c>
    </row>
    <row r="245" spans="1:26" ht="13" x14ac:dyDescent="0.3">
      <c r="A245" s="8"/>
      <c r="B245" s="8" t="s">
        <v>5</v>
      </c>
      <c r="C245" s="4">
        <v>116191.11550198391</v>
      </c>
      <c r="D245" s="4">
        <v>631682.70372899983</v>
      </c>
      <c r="E245" s="4">
        <v>150677.63458481853</v>
      </c>
      <c r="F245" s="4">
        <v>72.264998016051067</v>
      </c>
      <c r="G245" s="4">
        <v>176.79791518146124</v>
      </c>
      <c r="H245" s="5">
        <v>898800.51672899979</v>
      </c>
      <c r="J245" s="8"/>
      <c r="K245" s="8" t="s">
        <v>5</v>
      </c>
      <c r="L245" s="10">
        <v>98.27809697917003</v>
      </c>
      <c r="M245" s="10">
        <v>98.244826667792822</v>
      </c>
      <c r="N245" s="10">
        <v>99.098000225889891</v>
      </c>
      <c r="O245" s="10">
        <v>89.878490225925404</v>
      </c>
      <c r="P245" s="10">
        <v>89.830897678791004</v>
      </c>
      <c r="Q245" s="11">
        <v>98.388588087634105</v>
      </c>
      <c r="S245" s="8"/>
      <c r="T245" s="8" t="s">
        <v>5</v>
      </c>
      <c r="U245" s="4">
        <v>118226.8675049849</v>
      </c>
      <c r="V245" s="4">
        <v>642967.90493099997</v>
      </c>
      <c r="W245" s="4">
        <v>152049.11727921345</v>
      </c>
      <c r="X245" s="4">
        <v>80.402995015159107</v>
      </c>
      <c r="Y245" s="4">
        <v>196.81192078658597</v>
      </c>
      <c r="Z245" s="5">
        <v>913521.1046310002</v>
      </c>
    </row>
    <row r="246" spans="1:26" ht="13" x14ac:dyDescent="0.3">
      <c r="A246" s="8"/>
      <c r="B246" s="8" t="s">
        <v>6</v>
      </c>
      <c r="C246" s="4">
        <v>341884.43384247913</v>
      </c>
      <c r="D246" s="4">
        <v>2481907.5310589992</v>
      </c>
      <c r="E246" s="4">
        <v>558810.04814149102</v>
      </c>
      <c r="F246" s="4">
        <v>145.46285752079677</v>
      </c>
      <c r="G246" s="4">
        <v>748.03855850908019</v>
      </c>
      <c r="H246" s="5">
        <v>3383495.514458999</v>
      </c>
      <c r="J246" s="8"/>
      <c r="K246" s="8" t="s">
        <v>6</v>
      </c>
      <c r="L246" s="10">
        <v>96.815699373783701</v>
      </c>
      <c r="M246" s="10">
        <v>95.63985352011683</v>
      </c>
      <c r="N246" s="10">
        <v>96.190754340776152</v>
      </c>
      <c r="O246" s="10">
        <v>88.4606311921914</v>
      </c>
      <c r="P246" s="10">
        <v>94.332823424697025</v>
      </c>
      <c r="Q246" s="11">
        <v>95.847511163852189</v>
      </c>
      <c r="S246" s="8"/>
      <c r="T246" s="8" t="s">
        <v>6</v>
      </c>
      <c r="U246" s="4">
        <v>353129.12683979073</v>
      </c>
      <c r="V246" s="4">
        <v>2595055.7635859996</v>
      </c>
      <c r="W246" s="4">
        <v>580939.45927670749</v>
      </c>
      <c r="X246" s="4">
        <v>164.43796020939661</v>
      </c>
      <c r="Y246" s="4">
        <v>792.97802329240812</v>
      </c>
      <c r="Z246" s="5">
        <v>3530081.7656859998</v>
      </c>
    </row>
    <row r="247" spans="1:26" ht="13" x14ac:dyDescent="0.3">
      <c r="A247" s="8"/>
      <c r="B247" s="8" t="s">
        <v>8</v>
      </c>
      <c r="C247" s="5">
        <v>1764745.664404935</v>
      </c>
      <c r="D247" s="5">
        <v>6761079.5266379984</v>
      </c>
      <c r="E247" s="5">
        <v>1970789.3107613765</v>
      </c>
      <c r="F247" s="5">
        <v>789.40029506485871</v>
      </c>
      <c r="G247" s="5">
        <v>2673.6460386236004</v>
      </c>
      <c r="H247" s="5">
        <v>10500077.548137998</v>
      </c>
      <c r="J247" s="8"/>
      <c r="K247" s="8" t="s">
        <v>8</v>
      </c>
      <c r="L247" s="11">
        <v>98.196332724682037</v>
      </c>
      <c r="M247" s="11">
        <v>97.516981765858375</v>
      </c>
      <c r="N247" s="11">
        <v>97.96202143063087</v>
      </c>
      <c r="O247" s="11">
        <v>89.534036774675457</v>
      </c>
      <c r="P247" s="11">
        <v>95.062823002731889</v>
      </c>
      <c r="Q247" s="11">
        <v>97.712618472972082</v>
      </c>
      <c r="S247" s="8"/>
      <c r="T247" s="8" t="s">
        <v>8</v>
      </c>
      <c r="U247" s="5">
        <v>1797160.4594978518</v>
      </c>
      <c r="V247" s="5">
        <v>6933232.9653840009</v>
      </c>
      <c r="W247" s="5">
        <v>2011789.1423432264</v>
      </c>
      <c r="X247" s="5">
        <v>881.67620214811893</v>
      </c>
      <c r="Y247" s="5">
        <v>2812.5043567733792</v>
      </c>
      <c r="Z247" s="5">
        <v>10745876.747783998</v>
      </c>
    </row>
    <row r="249" spans="1:26" ht="13" x14ac:dyDescent="0.3">
      <c r="C249" s="2" t="s">
        <v>47</v>
      </c>
      <c r="L249" s="2" t="s">
        <v>48</v>
      </c>
      <c r="Q249" s="1"/>
      <c r="U249" s="2" t="s">
        <v>47</v>
      </c>
      <c r="Z249" s="1"/>
    </row>
    <row r="250" spans="1:26" x14ac:dyDescent="0.25">
      <c r="A250" s="8" t="s">
        <v>14</v>
      </c>
      <c r="B250" s="8"/>
      <c r="C250" s="8" t="s">
        <v>41</v>
      </c>
      <c r="D250" s="8" t="s">
        <v>42</v>
      </c>
      <c r="E250" s="8" t="s">
        <v>43</v>
      </c>
      <c r="F250" s="8" t="s">
        <v>44</v>
      </c>
      <c r="G250" s="8" t="s">
        <v>45</v>
      </c>
      <c r="H250" s="8" t="s">
        <v>8</v>
      </c>
      <c r="J250" s="8" t="s">
        <v>14</v>
      </c>
      <c r="K250" s="8"/>
      <c r="L250" s="8" t="s">
        <v>0</v>
      </c>
      <c r="M250" s="8" t="s">
        <v>1</v>
      </c>
      <c r="N250" s="8" t="s">
        <v>2</v>
      </c>
      <c r="O250" s="8" t="s">
        <v>7</v>
      </c>
      <c r="P250" s="8" t="s">
        <v>3</v>
      </c>
      <c r="Q250" s="8" t="s">
        <v>8</v>
      </c>
      <c r="S250" s="8" t="s">
        <v>14</v>
      </c>
      <c r="T250" s="8"/>
      <c r="U250" s="8" t="s">
        <v>41</v>
      </c>
      <c r="V250" s="8" t="s">
        <v>42</v>
      </c>
      <c r="W250" s="8" t="s">
        <v>43</v>
      </c>
      <c r="X250" s="8" t="s">
        <v>44</v>
      </c>
      <c r="Y250" s="8" t="s">
        <v>45</v>
      </c>
      <c r="Z250" s="8" t="s">
        <v>8</v>
      </c>
    </row>
    <row r="251" spans="1:26" ht="13" x14ac:dyDescent="0.3">
      <c r="A251" s="8" t="s">
        <v>10</v>
      </c>
      <c r="B251" s="8" t="s">
        <v>36</v>
      </c>
      <c r="C251" s="4">
        <v>89310.500756479552</v>
      </c>
      <c r="D251" s="4">
        <v>467263.21614300011</v>
      </c>
      <c r="E251" s="4">
        <v>69893.962478060261</v>
      </c>
      <c r="F251" s="4">
        <v>264.58024352044379</v>
      </c>
      <c r="G251" s="4">
        <v>264.398421939733</v>
      </c>
      <c r="H251" s="5">
        <v>626996.65804300003</v>
      </c>
      <c r="J251" s="8" t="s">
        <v>10</v>
      </c>
      <c r="K251" s="8" t="s">
        <v>36</v>
      </c>
      <c r="L251" s="10">
        <v>101.82015935479495</v>
      </c>
      <c r="M251" s="10">
        <v>99.99142725420873</v>
      </c>
      <c r="N251" s="10">
        <v>100.38227708959366</v>
      </c>
      <c r="O251" s="10">
        <v>95.832124325546758</v>
      </c>
      <c r="P251" s="10">
        <v>83.998588209343765</v>
      </c>
      <c r="Q251" s="11">
        <v>100.28161698856688</v>
      </c>
      <c r="S251" s="8" t="s">
        <v>10</v>
      </c>
      <c r="T251" s="8" t="s">
        <v>36</v>
      </c>
      <c r="U251" s="4">
        <v>87713.966784588134</v>
      </c>
      <c r="V251" s="4">
        <v>467303.27686500002</v>
      </c>
      <c r="W251" s="4">
        <v>69627.791383610645</v>
      </c>
      <c r="X251" s="4">
        <v>276.08721541187043</v>
      </c>
      <c r="Y251" s="4">
        <v>314.76531638935575</v>
      </c>
      <c r="Z251" s="5">
        <v>625235.8875650001</v>
      </c>
    </row>
    <row r="252" spans="1:26" ht="13" x14ac:dyDescent="0.3">
      <c r="A252" s="8"/>
      <c r="B252" s="8" t="s">
        <v>37</v>
      </c>
      <c r="C252" s="4">
        <v>22403.958916350068</v>
      </c>
      <c r="D252" s="4">
        <v>139569.88762500003</v>
      </c>
      <c r="E252" s="4">
        <v>21390.83026525503</v>
      </c>
      <c r="F252" s="4">
        <v>84.090583649945359</v>
      </c>
      <c r="G252" s="4">
        <v>86.226634744960975</v>
      </c>
      <c r="H252" s="5">
        <v>183534.99402500005</v>
      </c>
      <c r="J252" s="8"/>
      <c r="K252" s="8" t="s">
        <v>37</v>
      </c>
      <c r="L252" s="10">
        <v>101.02895571769459</v>
      </c>
      <c r="M252" s="10">
        <v>99.992196884086397</v>
      </c>
      <c r="N252" s="10">
        <v>99.530933254960459</v>
      </c>
      <c r="O252" s="10">
        <v>96.636694218442059</v>
      </c>
      <c r="P252" s="10">
        <v>82.668819528822652</v>
      </c>
      <c r="Q252" s="11">
        <v>100.05204628190303</v>
      </c>
      <c r="S252" s="8"/>
      <c r="T252" s="8" t="s">
        <v>37</v>
      </c>
      <c r="U252" s="4">
        <v>22175.7799605031</v>
      </c>
      <c r="V252" s="4">
        <v>139580.77927499998</v>
      </c>
      <c r="W252" s="4">
        <v>21491.64040335063</v>
      </c>
      <c r="X252" s="4">
        <v>87.017239496896607</v>
      </c>
      <c r="Y252" s="4">
        <v>104.30369664937321</v>
      </c>
      <c r="Z252" s="5">
        <v>183439.520575</v>
      </c>
    </row>
    <row r="253" spans="1:26" ht="13" x14ac:dyDescent="0.3">
      <c r="A253" s="8"/>
      <c r="B253" s="8" t="s">
        <v>38</v>
      </c>
      <c r="C253" s="4">
        <v>48838.675756661243</v>
      </c>
      <c r="D253" s="4">
        <v>193858.73640000014</v>
      </c>
      <c r="E253" s="4">
        <v>44822.65319945223</v>
      </c>
      <c r="F253" s="4">
        <v>159.50934333875011</v>
      </c>
      <c r="G253" s="4">
        <v>154.41160054777853</v>
      </c>
      <c r="H253" s="5">
        <v>287833.98630000011</v>
      </c>
      <c r="J253" s="8"/>
      <c r="K253" s="8" t="s">
        <v>38</v>
      </c>
      <c r="L253" s="10">
        <v>99.764322591440902</v>
      </c>
      <c r="M253" s="10">
        <v>100.95409210571246</v>
      </c>
      <c r="N253" s="10">
        <v>99.857085549482633</v>
      </c>
      <c r="O253" s="10">
        <v>95.873955867751732</v>
      </c>
      <c r="P253" s="10">
        <v>83.913021451594844</v>
      </c>
      <c r="Q253" s="11">
        <v>100.56464699396257</v>
      </c>
      <c r="S253" s="8"/>
      <c r="T253" s="8" t="s">
        <v>38</v>
      </c>
      <c r="U253" s="4">
        <v>48954.049391652232</v>
      </c>
      <c r="V253" s="4">
        <v>192026.62552500007</v>
      </c>
      <c r="W253" s="4">
        <v>44886.802927210469</v>
      </c>
      <c r="X253" s="4">
        <v>166.37400834776952</v>
      </c>
      <c r="Y253" s="4">
        <v>184.01387278951782</v>
      </c>
      <c r="Z253" s="5">
        <v>286217.86572500004</v>
      </c>
    </row>
    <row r="254" spans="1:26" ht="13" x14ac:dyDescent="0.3">
      <c r="A254" s="8"/>
      <c r="B254" s="8" t="s">
        <v>39</v>
      </c>
      <c r="C254" s="4">
        <v>105829.80281234748</v>
      </c>
      <c r="D254" s="4">
        <v>659289.90873899998</v>
      </c>
      <c r="E254" s="4">
        <v>122702.92897711012</v>
      </c>
      <c r="F254" s="4">
        <v>399.17548765248506</v>
      </c>
      <c r="G254" s="4">
        <v>392.8686228898336</v>
      </c>
      <c r="H254" s="5">
        <v>888614.68463899998</v>
      </c>
      <c r="J254" s="8"/>
      <c r="K254" s="8" t="s">
        <v>39</v>
      </c>
      <c r="L254" s="10">
        <v>100.36694390039487</v>
      </c>
      <c r="M254" s="10">
        <v>100.00960720825837</v>
      </c>
      <c r="N254" s="10">
        <v>100.28727327825848</v>
      </c>
      <c r="O254" s="10">
        <v>97.150544444518104</v>
      </c>
      <c r="P254" s="10">
        <v>83.723108913385104</v>
      </c>
      <c r="Q254" s="11">
        <v>100.08037446051743</v>
      </c>
      <c r="S254" s="8"/>
      <c r="T254" s="8" t="s">
        <v>39</v>
      </c>
      <c r="U254" s="4">
        <v>105442.88657167245</v>
      </c>
      <c r="V254" s="4">
        <v>659226.57546900015</v>
      </c>
      <c r="W254" s="4">
        <v>122351.44596728325</v>
      </c>
      <c r="X254" s="4">
        <v>410.883428327518</v>
      </c>
      <c r="Y254" s="4">
        <v>469.24753271676985</v>
      </c>
      <c r="Z254" s="5">
        <v>887901.03896899999</v>
      </c>
    </row>
    <row r="255" spans="1:26" ht="13" x14ac:dyDescent="0.3">
      <c r="A255" s="8"/>
      <c r="B255" s="8" t="s">
        <v>4</v>
      </c>
      <c r="C255" s="4">
        <v>513080.26684292883</v>
      </c>
      <c r="D255" s="4">
        <v>761902.622019</v>
      </c>
      <c r="E255" s="4">
        <v>435894.71018468373</v>
      </c>
      <c r="F255" s="4">
        <v>1397.9818570710408</v>
      </c>
      <c r="G255" s="4">
        <v>1613.5430153161708</v>
      </c>
      <c r="H255" s="5">
        <v>1713889.1239189997</v>
      </c>
      <c r="J255" s="8"/>
      <c r="K255" s="8" t="s">
        <v>4</v>
      </c>
      <c r="L255" s="10">
        <v>95.922664004371484</v>
      </c>
      <c r="M255" s="10">
        <v>93.890828323983243</v>
      </c>
      <c r="N255" s="10">
        <v>95.161012723903809</v>
      </c>
      <c r="O255" s="10">
        <v>92.959051819884621</v>
      </c>
      <c r="P255" s="10">
        <v>80.403093434708779</v>
      </c>
      <c r="Q255" s="11">
        <v>94.798027701057734</v>
      </c>
      <c r="S255" s="8"/>
      <c r="T255" s="8" t="s">
        <v>4</v>
      </c>
      <c r="U255" s="4">
        <v>534889.50934426324</v>
      </c>
      <c r="V255" s="4">
        <v>811477.15449899959</v>
      </c>
      <c r="W255" s="4">
        <v>458060.18421574647</v>
      </c>
      <c r="X255" s="4">
        <v>1503.868455736553</v>
      </c>
      <c r="Y255" s="4">
        <v>2006.8170842536626</v>
      </c>
      <c r="Z255" s="5">
        <v>1807937.5335989997</v>
      </c>
    </row>
    <row r="256" spans="1:26" ht="13" x14ac:dyDescent="0.3">
      <c r="A256" s="8"/>
      <c r="B256" s="8" t="s">
        <v>5</v>
      </c>
      <c r="C256" s="4">
        <v>105327.44496296458</v>
      </c>
      <c r="D256" s="4">
        <v>539230.29722099984</v>
      </c>
      <c r="E256" s="4">
        <v>112561.68357726985</v>
      </c>
      <c r="F256" s="4">
        <v>366.89893703544482</v>
      </c>
      <c r="G256" s="4">
        <v>454.30562273014658</v>
      </c>
      <c r="H256" s="5">
        <v>757940.630321</v>
      </c>
      <c r="J256" s="8"/>
      <c r="K256" s="8" t="s">
        <v>5</v>
      </c>
      <c r="L256" s="10">
        <v>98.144588137767855</v>
      </c>
      <c r="M256" s="10">
        <v>97.20582017730996</v>
      </c>
      <c r="N256" s="10">
        <v>98.138598249136237</v>
      </c>
      <c r="O256" s="10">
        <v>93.797515425185821</v>
      </c>
      <c r="P256" s="10">
        <v>81.671498222958419</v>
      </c>
      <c r="Q256" s="11">
        <v>97.460110070052906</v>
      </c>
      <c r="S256" s="8"/>
      <c r="T256" s="8" t="s">
        <v>5</v>
      </c>
      <c r="U256" s="4">
        <v>107318.64788623289</v>
      </c>
      <c r="V256" s="4">
        <v>554730.46391399973</v>
      </c>
      <c r="W256" s="4">
        <v>114696.64901012641</v>
      </c>
      <c r="X256" s="4">
        <v>391.16061376709752</v>
      </c>
      <c r="Y256" s="4">
        <v>556.25968987359431</v>
      </c>
      <c r="Z256" s="5">
        <v>777693.18111399969</v>
      </c>
    </row>
    <row r="257" spans="1:26" ht="13" x14ac:dyDescent="0.3">
      <c r="A257" s="8"/>
      <c r="B257" s="8" t="s">
        <v>6</v>
      </c>
      <c r="C257" s="4">
        <v>156660.81424081879</v>
      </c>
      <c r="D257" s="4">
        <v>1135381.7605349997</v>
      </c>
      <c r="E257" s="4">
        <v>276173.82615123119</v>
      </c>
      <c r="F257" s="4">
        <v>450.57495918115364</v>
      </c>
      <c r="G257" s="4">
        <v>1012.7390487687243</v>
      </c>
      <c r="H257" s="5">
        <v>1569679.7149349996</v>
      </c>
      <c r="J257" s="8"/>
      <c r="K257" s="8" t="s">
        <v>6</v>
      </c>
      <c r="L257" s="10">
        <v>94.624189905665332</v>
      </c>
      <c r="M257" s="10">
        <v>92.390649788477319</v>
      </c>
      <c r="N257" s="10">
        <v>94.2733745345557</v>
      </c>
      <c r="O257" s="10">
        <v>91.367355753430729</v>
      </c>
      <c r="P257" s="10">
        <v>79.609335621400234</v>
      </c>
      <c r="Q257" s="11">
        <v>92.926160051876622</v>
      </c>
      <c r="S257" s="8"/>
      <c r="T257" s="8" t="s">
        <v>6</v>
      </c>
      <c r="U257" s="4">
        <v>165561.06255387788</v>
      </c>
      <c r="V257" s="4">
        <v>1228892.4941369998</v>
      </c>
      <c r="W257" s="4">
        <v>292949.97396109998</v>
      </c>
      <c r="X257" s="4">
        <v>493.1465461221199</v>
      </c>
      <c r="Y257" s="4">
        <v>1272.1360389000461</v>
      </c>
      <c r="Z257" s="5">
        <v>1689168.813237</v>
      </c>
    </row>
    <row r="258" spans="1:26" ht="13" x14ac:dyDescent="0.3">
      <c r="A258" s="8"/>
      <c r="B258" s="8" t="s">
        <v>8</v>
      </c>
      <c r="C258" s="5">
        <v>1041451.4642885507</v>
      </c>
      <c r="D258" s="5">
        <v>3896496.4286819994</v>
      </c>
      <c r="E258" s="5">
        <v>1083440.5948330625</v>
      </c>
      <c r="F258" s="5">
        <v>3122.8114114492637</v>
      </c>
      <c r="G258" s="5">
        <v>3978.4929669373478</v>
      </c>
      <c r="H258" s="5">
        <v>6028489.7921819985</v>
      </c>
      <c r="J258" s="8"/>
      <c r="K258" s="8" t="s">
        <v>8</v>
      </c>
      <c r="L258" s="11">
        <v>97.145257245160749</v>
      </c>
      <c r="M258" s="11">
        <v>96.132944441538598</v>
      </c>
      <c r="N258" s="11">
        <v>96.385981990019033</v>
      </c>
      <c r="O258" s="11">
        <v>93.819324693955068</v>
      </c>
      <c r="P258" s="11">
        <v>81.068933664037942</v>
      </c>
      <c r="Q258" s="11">
        <v>96.338783653409877</v>
      </c>
      <c r="S258" s="8"/>
      <c r="T258" s="8" t="s">
        <v>8</v>
      </c>
      <c r="U258" s="5">
        <v>1072055.90249279</v>
      </c>
      <c r="V258" s="5">
        <v>4053237.3696839991</v>
      </c>
      <c r="W258" s="5">
        <v>1124064.4878684278</v>
      </c>
      <c r="X258" s="5">
        <v>3328.537507209825</v>
      </c>
      <c r="Y258" s="5">
        <v>4907.5432315723192</v>
      </c>
      <c r="Z258" s="5">
        <v>6257593.8407839993</v>
      </c>
    </row>
    <row r="259" spans="1:26" ht="13" x14ac:dyDescent="0.3">
      <c r="C259" s="2"/>
      <c r="H259" s="3"/>
      <c r="Q259" s="3"/>
      <c r="U259" s="2"/>
      <c r="Z259" s="3"/>
    </row>
    <row r="260" spans="1:26" x14ac:dyDescent="0.25">
      <c r="A260" s="8" t="s">
        <v>14</v>
      </c>
      <c r="B260" s="8"/>
      <c r="C260" s="8" t="s">
        <v>41</v>
      </c>
      <c r="D260" s="8" t="s">
        <v>42</v>
      </c>
      <c r="E260" s="8" t="s">
        <v>43</v>
      </c>
      <c r="F260" s="8" t="s">
        <v>44</v>
      </c>
      <c r="G260" s="8" t="s">
        <v>45</v>
      </c>
      <c r="H260" s="8" t="s">
        <v>8</v>
      </c>
      <c r="J260" s="8" t="s">
        <v>14</v>
      </c>
      <c r="K260" s="8"/>
      <c r="L260" s="8" t="s">
        <v>0</v>
      </c>
      <c r="M260" s="8" t="s">
        <v>1</v>
      </c>
      <c r="N260" s="8" t="s">
        <v>2</v>
      </c>
      <c r="O260" s="8" t="s">
        <v>7</v>
      </c>
      <c r="P260" s="8" t="s">
        <v>3</v>
      </c>
      <c r="Q260" s="8" t="s">
        <v>8</v>
      </c>
      <c r="S260" s="8" t="s">
        <v>14</v>
      </c>
      <c r="T260" s="8"/>
      <c r="U260" s="8" t="s">
        <v>41</v>
      </c>
      <c r="V260" s="8" t="s">
        <v>42</v>
      </c>
      <c r="W260" s="8" t="s">
        <v>43</v>
      </c>
      <c r="X260" s="8" t="s">
        <v>44</v>
      </c>
      <c r="Y260" s="8" t="s">
        <v>45</v>
      </c>
      <c r="Z260" s="8" t="s">
        <v>8</v>
      </c>
    </row>
    <row r="261" spans="1:26" ht="13" x14ac:dyDescent="0.3">
      <c r="A261" s="8" t="s">
        <v>9</v>
      </c>
      <c r="B261" s="8" t="s">
        <v>36</v>
      </c>
      <c r="C261" s="4">
        <v>33825.776530963805</v>
      </c>
      <c r="D261" s="4">
        <v>177811.959015</v>
      </c>
      <c r="E261" s="4">
        <v>26828.619684035304</v>
      </c>
      <c r="F261" s="4">
        <v>36.468269036216896</v>
      </c>
      <c r="G261" s="4">
        <v>45.997015964702534</v>
      </c>
      <c r="H261" s="5">
        <v>238548.82051500003</v>
      </c>
      <c r="J261" s="8" t="s">
        <v>9</v>
      </c>
      <c r="K261" s="8" t="s">
        <v>36</v>
      </c>
      <c r="L261" s="10">
        <v>100.12197986161615</v>
      </c>
      <c r="M261" s="10">
        <v>99.955185374732707</v>
      </c>
      <c r="N261" s="10">
        <v>100.10145205215125</v>
      </c>
      <c r="O261" s="10">
        <v>97.181244904793402</v>
      </c>
      <c r="P261" s="10">
        <v>89.292547036868086</v>
      </c>
      <c r="Q261" s="11">
        <v>99.992499376940714</v>
      </c>
      <c r="S261" s="8" t="s">
        <v>9</v>
      </c>
      <c r="T261" s="8" t="s">
        <v>36</v>
      </c>
      <c r="U261" s="4">
        <v>33784.566163909454</v>
      </c>
      <c r="V261" s="4">
        <v>177891.680505</v>
      </c>
      <c r="W261" s="4">
        <v>26801.429084223499</v>
      </c>
      <c r="X261" s="4">
        <v>37.526036090548288</v>
      </c>
      <c r="Y261" s="4">
        <v>51.512715776503477</v>
      </c>
      <c r="Z261" s="5">
        <v>238566.71450499998</v>
      </c>
    </row>
    <row r="262" spans="1:26" ht="13" x14ac:dyDescent="0.3">
      <c r="A262" s="8"/>
      <c r="B262" s="8" t="s">
        <v>37</v>
      </c>
      <c r="C262" s="4">
        <v>24791.697669467627</v>
      </c>
      <c r="D262" s="4">
        <v>122992.79055000003</v>
      </c>
      <c r="E262" s="4">
        <v>19252.055927408968</v>
      </c>
      <c r="F262" s="4">
        <v>24.553830532372981</v>
      </c>
      <c r="G262" s="4">
        <v>33.748372591039185</v>
      </c>
      <c r="H262" s="5">
        <v>167094.84635000007</v>
      </c>
      <c r="J262" s="8"/>
      <c r="K262" s="8" t="s">
        <v>37</v>
      </c>
      <c r="L262" s="10">
        <v>100.28791276298692</v>
      </c>
      <c r="M262" s="10">
        <v>99.992108513879757</v>
      </c>
      <c r="N262" s="10">
        <v>100.06958407979143</v>
      </c>
      <c r="O262" s="10">
        <v>97.430520971499703</v>
      </c>
      <c r="P262" s="10">
        <v>90.196682688651634</v>
      </c>
      <c r="Q262" s="11">
        <v>100.04223234079699</v>
      </c>
      <c r="S262" s="8"/>
      <c r="T262" s="8" t="s">
        <v>37</v>
      </c>
      <c r="U262" s="4">
        <v>24720.524125433243</v>
      </c>
      <c r="V262" s="4">
        <v>123002.49727500003</v>
      </c>
      <c r="W262" s="4">
        <v>19238.668876706994</v>
      </c>
      <c r="X262" s="4">
        <v>25.201374566759679</v>
      </c>
      <c r="Y262" s="4">
        <v>37.41642329301024</v>
      </c>
      <c r="Z262" s="5">
        <v>167024.30807500004</v>
      </c>
    </row>
    <row r="263" spans="1:26" ht="13" x14ac:dyDescent="0.3">
      <c r="A263" s="8"/>
      <c r="B263" s="8" t="s">
        <v>38</v>
      </c>
      <c r="C263" s="4">
        <v>46361.442256436283</v>
      </c>
      <c r="D263" s="4">
        <v>194017.39349999995</v>
      </c>
      <c r="E263" s="4">
        <v>42032.72180831794</v>
      </c>
      <c r="F263" s="4">
        <v>45.274343563730682</v>
      </c>
      <c r="G263" s="4">
        <v>66.552291682073431</v>
      </c>
      <c r="H263" s="5">
        <v>282523.38419999991</v>
      </c>
      <c r="J263" s="8"/>
      <c r="K263" s="8" t="s">
        <v>38</v>
      </c>
      <c r="L263" s="10">
        <v>100.05664949865636</v>
      </c>
      <c r="M263" s="10">
        <v>99.46210809358287</v>
      </c>
      <c r="N263" s="10">
        <v>99.953498015185431</v>
      </c>
      <c r="O263" s="10">
        <v>95.345121798550025</v>
      </c>
      <c r="P263" s="10">
        <v>87.888501303899304</v>
      </c>
      <c r="Q263" s="11">
        <v>99.628342712635458</v>
      </c>
      <c r="S263" s="8"/>
      <c r="T263" s="8" t="s">
        <v>38</v>
      </c>
      <c r="U263" s="4">
        <v>46335.193601559549</v>
      </c>
      <c r="V263" s="4">
        <v>195066.64117500003</v>
      </c>
      <c r="W263" s="4">
        <v>42052.276951760228</v>
      </c>
      <c r="X263" s="4">
        <v>47.484698440459908</v>
      </c>
      <c r="Y263" s="4">
        <v>75.723548239774956</v>
      </c>
      <c r="Z263" s="5">
        <v>283577.31997500005</v>
      </c>
    </row>
    <row r="264" spans="1:26" ht="13" x14ac:dyDescent="0.3">
      <c r="A264" s="8"/>
      <c r="B264" s="8" t="s">
        <v>39</v>
      </c>
      <c r="C264" s="4">
        <v>85242.434681144019</v>
      </c>
      <c r="D264" s="4">
        <v>468667.64448899997</v>
      </c>
      <c r="E264" s="4">
        <v>100211.35307807579</v>
      </c>
      <c r="F264" s="4">
        <v>68.223818855938944</v>
      </c>
      <c r="G264" s="4">
        <v>151.69112192423219</v>
      </c>
      <c r="H264" s="5">
        <v>654341.34718899988</v>
      </c>
      <c r="J264" s="8"/>
      <c r="K264" s="8" t="s">
        <v>39</v>
      </c>
      <c r="L264" s="10">
        <v>99.884791992723322</v>
      </c>
      <c r="M264" s="10">
        <v>99.940191620741274</v>
      </c>
      <c r="N264" s="10">
        <v>100.10919654097074</v>
      </c>
      <c r="O264" s="10">
        <v>95.791667760664822</v>
      </c>
      <c r="P264" s="10">
        <v>88.190209227400516</v>
      </c>
      <c r="Q264" s="11">
        <v>99.955273908072797</v>
      </c>
      <c r="S264" s="8"/>
      <c r="T264" s="8" t="s">
        <v>39</v>
      </c>
      <c r="U264" s="4">
        <v>85340.75406329523</v>
      </c>
      <c r="V264" s="4">
        <v>468948.11475599988</v>
      </c>
      <c r="W264" s="4">
        <v>100102.04510737755</v>
      </c>
      <c r="X264" s="4">
        <v>71.221036704774718</v>
      </c>
      <c r="Y264" s="4">
        <v>172.00449262241014</v>
      </c>
      <c r="Z264" s="5">
        <v>654634.13945599983</v>
      </c>
    </row>
    <row r="265" spans="1:26" ht="13" x14ac:dyDescent="0.3">
      <c r="A265" s="8"/>
      <c r="B265" s="8" t="s">
        <v>4</v>
      </c>
      <c r="C265" s="4">
        <v>680526.96096363652</v>
      </c>
      <c r="D265" s="4">
        <v>983442.00170699996</v>
      </c>
      <c r="E265" s="4">
        <v>598080.76653021283</v>
      </c>
      <c r="F265" s="4">
        <v>476.06553636352294</v>
      </c>
      <c r="G265" s="4">
        <v>802.33976978711962</v>
      </c>
      <c r="H265" s="5">
        <v>2263328.134507</v>
      </c>
      <c r="J265" s="8"/>
      <c r="K265" s="8" t="s">
        <v>4</v>
      </c>
      <c r="L265" s="10">
        <v>98.810126540770653</v>
      </c>
      <c r="M265" s="10">
        <v>98.984496206149942</v>
      </c>
      <c r="N265" s="10">
        <v>99.073213669568062</v>
      </c>
      <c r="O265" s="10">
        <v>94.3863806484039</v>
      </c>
      <c r="P265" s="10">
        <v>86.7344366511917</v>
      </c>
      <c r="Q265" s="11">
        <v>98.949439697272496</v>
      </c>
      <c r="S265" s="8"/>
      <c r="T265" s="8" t="s">
        <v>4</v>
      </c>
      <c r="U265" s="4">
        <v>688721.87981951435</v>
      </c>
      <c r="V265" s="4">
        <v>993531.35026200034</v>
      </c>
      <c r="W265" s="4">
        <v>603675.54899849079</v>
      </c>
      <c r="X265" s="4">
        <v>504.37948048553903</v>
      </c>
      <c r="Y265" s="4">
        <v>925.05330150904456</v>
      </c>
      <c r="Z265" s="5">
        <v>2287358.2118619997</v>
      </c>
    </row>
    <row r="266" spans="1:26" ht="13" x14ac:dyDescent="0.3">
      <c r="A266" s="8"/>
      <c r="B266" s="8" t="s">
        <v>5</v>
      </c>
      <c r="C266" s="4">
        <v>64274.931219843122</v>
      </c>
      <c r="D266" s="4">
        <v>352350.82106399996</v>
      </c>
      <c r="E266" s="4">
        <v>75477.612755055263</v>
      </c>
      <c r="F266" s="4">
        <v>58.882180156872415</v>
      </c>
      <c r="G266" s="4">
        <v>117.72964494472967</v>
      </c>
      <c r="H266" s="5">
        <v>492279.97686399991</v>
      </c>
      <c r="J266" s="8"/>
      <c r="K266" s="8" t="s">
        <v>5</v>
      </c>
      <c r="L266" s="10">
        <v>99.904260033828351</v>
      </c>
      <c r="M266" s="10">
        <v>99.277767852095948</v>
      </c>
      <c r="N266" s="10">
        <v>99.42832793751289</v>
      </c>
      <c r="O266" s="10">
        <v>97.005541211209049</v>
      </c>
      <c r="P266" s="10">
        <v>87.420345723360285</v>
      </c>
      <c r="Q266" s="11">
        <v>99.378706674845347</v>
      </c>
      <c r="S266" s="8"/>
      <c r="T266" s="8" t="s">
        <v>5</v>
      </c>
      <c r="U266" s="4">
        <v>64336.526989018421</v>
      </c>
      <c r="V266" s="4">
        <v>354914.12497200008</v>
      </c>
      <c r="W266" s="4">
        <v>75911.57803889674</v>
      </c>
      <c r="X266" s="4">
        <v>60.699810981590133</v>
      </c>
      <c r="Y266" s="4">
        <v>134.67076110323617</v>
      </c>
      <c r="Z266" s="5">
        <v>495357.60057200002</v>
      </c>
    </row>
    <row r="267" spans="1:26" ht="13" x14ac:dyDescent="0.3">
      <c r="A267" s="8"/>
      <c r="B267" s="8" t="s">
        <v>6</v>
      </c>
      <c r="C267" s="4">
        <v>228079.20918377218</v>
      </c>
      <c r="D267" s="4">
        <v>1842664.0462559992</v>
      </c>
      <c r="E267" s="4">
        <v>392123.80267580785</v>
      </c>
      <c r="F267" s="4">
        <v>150.51911622788168</v>
      </c>
      <c r="G267" s="4">
        <v>483.545424192165</v>
      </c>
      <c r="H267" s="5">
        <v>2463501.1226559994</v>
      </c>
      <c r="J267" s="8"/>
      <c r="K267" s="8" t="s">
        <v>6</v>
      </c>
      <c r="L267" s="10">
        <v>97.58940049539234</v>
      </c>
      <c r="M267" s="10">
        <v>96.280610291649921</v>
      </c>
      <c r="N267" s="10">
        <v>96.866571152347348</v>
      </c>
      <c r="O267" s="10">
        <v>93.024616087373033</v>
      </c>
      <c r="P267" s="10">
        <v>85.336273897153092</v>
      </c>
      <c r="Q267" s="11">
        <v>96.490690374842899</v>
      </c>
      <c r="S267" s="8"/>
      <c r="T267" s="8" t="s">
        <v>6</v>
      </c>
      <c r="U267" s="4">
        <v>233713.09591612962</v>
      </c>
      <c r="V267" s="4">
        <v>1913847.4929419998</v>
      </c>
      <c r="W267" s="4">
        <v>404808.1789321244</v>
      </c>
      <c r="X267" s="4">
        <v>161.80568387028563</v>
      </c>
      <c r="Y267" s="4">
        <v>566.63526787557169</v>
      </c>
      <c r="Z267" s="5">
        <v>2553097.2087419997</v>
      </c>
    </row>
    <row r="268" spans="1:26" ht="13" x14ac:dyDescent="0.3">
      <c r="A268" s="8"/>
      <c r="B268" s="8" t="s">
        <v>8</v>
      </c>
      <c r="C268" s="5">
        <v>1163102.4525052635</v>
      </c>
      <c r="D268" s="5">
        <v>4141946.656580999</v>
      </c>
      <c r="E268" s="5">
        <v>1254006.9324589139</v>
      </c>
      <c r="F268" s="5">
        <v>859.98709473653651</v>
      </c>
      <c r="G268" s="5">
        <v>1701.6036410860615</v>
      </c>
      <c r="H268" s="5">
        <v>6561617.6322809998</v>
      </c>
      <c r="J268" s="8"/>
      <c r="K268" s="8" t="s">
        <v>8</v>
      </c>
      <c r="L268" s="11">
        <v>98.82322458256408</v>
      </c>
      <c r="M268" s="11">
        <v>97.983175460156204</v>
      </c>
      <c r="N268" s="11">
        <v>98.539765554352883</v>
      </c>
      <c r="O268" s="11">
        <v>94.679063944825344</v>
      </c>
      <c r="P268" s="11">
        <v>86.683103889043778</v>
      </c>
      <c r="Q268" s="11">
        <v>98.233463125988322</v>
      </c>
      <c r="S268" s="8"/>
      <c r="T268" s="8" t="s">
        <v>8</v>
      </c>
      <c r="U268" s="5">
        <v>1176952.5406788599</v>
      </c>
      <c r="V268" s="5">
        <v>4227201.9018869996</v>
      </c>
      <c r="W268" s="5">
        <v>1272589.7259895802</v>
      </c>
      <c r="X268" s="5">
        <v>908.3181211399575</v>
      </c>
      <c r="Y268" s="5">
        <v>1963.0165104195512</v>
      </c>
      <c r="Z268" s="5">
        <v>6679615.5031869989</v>
      </c>
    </row>
    <row r="269" spans="1:26" ht="13" x14ac:dyDescent="0.3">
      <c r="C269" s="4"/>
      <c r="D269" s="4"/>
      <c r="E269" s="4"/>
      <c r="F269" s="4"/>
      <c r="G269" s="4"/>
      <c r="H269" s="5"/>
      <c r="U269" s="4"/>
      <c r="V269" s="4"/>
      <c r="W269" s="4"/>
      <c r="X269" s="4"/>
      <c r="Y269" s="4"/>
      <c r="Z269" s="5"/>
    </row>
    <row r="270" spans="1:26" x14ac:dyDescent="0.25">
      <c r="A270" s="8" t="s">
        <v>14</v>
      </c>
      <c r="B270" s="8"/>
      <c r="C270" s="8" t="s">
        <v>0</v>
      </c>
      <c r="D270" s="8" t="s">
        <v>1</v>
      </c>
      <c r="E270" s="8" t="s">
        <v>2</v>
      </c>
      <c r="F270" s="8" t="s">
        <v>7</v>
      </c>
      <c r="G270" s="8" t="s">
        <v>3</v>
      </c>
      <c r="H270" s="8" t="s">
        <v>8</v>
      </c>
      <c r="J270" s="8" t="s">
        <v>14</v>
      </c>
      <c r="K270" s="8"/>
      <c r="L270" s="8" t="s">
        <v>0</v>
      </c>
      <c r="M270" s="8" t="s">
        <v>1</v>
      </c>
      <c r="N270" s="8" t="s">
        <v>2</v>
      </c>
      <c r="O270" s="8" t="s">
        <v>7</v>
      </c>
      <c r="P270" s="8" t="s">
        <v>3</v>
      </c>
      <c r="Q270" s="8" t="s">
        <v>8</v>
      </c>
      <c r="S270" s="8" t="s">
        <v>14</v>
      </c>
      <c r="T270" s="8"/>
      <c r="U270" s="8" t="s">
        <v>0</v>
      </c>
      <c r="V270" s="8" t="s">
        <v>1</v>
      </c>
      <c r="W270" s="8" t="s">
        <v>2</v>
      </c>
      <c r="X270" s="8" t="s">
        <v>7</v>
      </c>
      <c r="Y270" s="8" t="s">
        <v>3</v>
      </c>
      <c r="Z270" s="8" t="s">
        <v>8</v>
      </c>
    </row>
    <row r="271" spans="1:26" ht="13" x14ac:dyDescent="0.3">
      <c r="A271" s="8" t="s">
        <v>8</v>
      </c>
      <c r="B271" s="8" t="s">
        <v>36</v>
      </c>
      <c r="C271" s="4">
        <v>123136.27728744336</v>
      </c>
      <c r="D271" s="4">
        <v>645075.17515800009</v>
      </c>
      <c r="E271" s="4">
        <v>96722.582162095568</v>
      </c>
      <c r="F271" s="4">
        <v>301.04851255666068</v>
      </c>
      <c r="G271" s="4">
        <v>310.39543790443554</v>
      </c>
      <c r="H271" s="5">
        <v>865545.47855800006</v>
      </c>
      <c r="J271" s="8" t="s">
        <v>8</v>
      </c>
      <c r="K271" s="8" t="s">
        <v>36</v>
      </c>
      <c r="L271" s="10">
        <v>101.34795400339524</v>
      </c>
      <c r="M271" s="10">
        <v>99.981434725948858</v>
      </c>
      <c r="N271" s="10">
        <v>100.30422489452693</v>
      </c>
      <c r="O271" s="10">
        <v>95.993556112324825</v>
      </c>
      <c r="P271" s="10">
        <v>84.743121521380587</v>
      </c>
      <c r="Q271" s="11">
        <v>100.20176791362094</v>
      </c>
      <c r="S271" s="8" t="s">
        <v>8</v>
      </c>
      <c r="T271" s="8" t="s">
        <v>36</v>
      </c>
      <c r="U271" s="4">
        <v>121498.5329484976</v>
      </c>
      <c r="V271" s="4">
        <v>645194.95736999996</v>
      </c>
      <c r="W271" s="4">
        <v>96429.220467834151</v>
      </c>
      <c r="X271" s="4">
        <v>313.61325150241873</v>
      </c>
      <c r="Y271" s="4">
        <v>366.2780321658592</v>
      </c>
      <c r="Z271" s="5">
        <v>863802.60207000002</v>
      </c>
    </row>
    <row r="272" spans="1:26" ht="13" x14ac:dyDescent="0.3">
      <c r="A272" s="8"/>
      <c r="B272" s="8" t="s">
        <v>37</v>
      </c>
      <c r="C272" s="4">
        <v>47195.656585817691</v>
      </c>
      <c r="D272" s="4">
        <v>262562.67817500007</v>
      </c>
      <c r="E272" s="4">
        <v>40642.886192663995</v>
      </c>
      <c r="F272" s="4">
        <v>108.64441418231834</v>
      </c>
      <c r="G272" s="4">
        <v>119.97500733600016</v>
      </c>
      <c r="H272" s="5">
        <v>350629.84037500015</v>
      </c>
      <c r="J272" s="8"/>
      <c r="K272" s="8" t="s">
        <v>37</v>
      </c>
      <c r="L272" s="10">
        <v>100.63832855427752</v>
      </c>
      <c r="M272" s="10">
        <v>99.992155488624192</v>
      </c>
      <c r="N272" s="10">
        <v>99.78536110101075</v>
      </c>
      <c r="O272" s="10">
        <v>96.814967007781377</v>
      </c>
      <c r="P272" s="10">
        <v>84.65629819165845</v>
      </c>
      <c r="Q272" s="11">
        <v>100.04736914666475</v>
      </c>
      <c r="S272" s="8"/>
      <c r="T272" s="8" t="s">
        <v>37</v>
      </c>
      <c r="U272" s="4">
        <v>46896.304085936339</v>
      </c>
      <c r="V272" s="4">
        <v>262583.27655000001</v>
      </c>
      <c r="W272" s="4">
        <v>40730.309280057627</v>
      </c>
      <c r="X272" s="4">
        <v>112.21861406365629</v>
      </c>
      <c r="Y272" s="4">
        <v>141.72011994238346</v>
      </c>
      <c r="Z272" s="5">
        <v>350463.82865000004</v>
      </c>
    </row>
    <row r="273" spans="1:26" ht="13" x14ac:dyDescent="0.3">
      <c r="A273" s="8"/>
      <c r="B273" s="8" t="s">
        <v>38</v>
      </c>
      <c r="C273" s="4">
        <v>95200.118013097526</v>
      </c>
      <c r="D273" s="4">
        <v>387876.12990000006</v>
      </c>
      <c r="E273" s="4">
        <v>86855.37500777017</v>
      </c>
      <c r="F273" s="4">
        <v>204.78368690248078</v>
      </c>
      <c r="G273" s="4">
        <v>220.96389222985198</v>
      </c>
      <c r="H273" s="5">
        <v>570357.37049999996</v>
      </c>
      <c r="J273" s="8"/>
      <c r="K273" s="8" t="s">
        <v>38</v>
      </c>
      <c r="L273" s="10">
        <v>99.906469001836228</v>
      </c>
      <c r="M273" s="10">
        <v>100.20224149251521</v>
      </c>
      <c r="N273" s="10">
        <v>99.903720086160277</v>
      </c>
      <c r="O273" s="10">
        <v>95.756534759777139</v>
      </c>
      <c r="P273" s="10">
        <v>85.072028263856538</v>
      </c>
      <c r="Q273" s="11">
        <v>100.09866436468909</v>
      </c>
      <c r="S273" s="8"/>
      <c r="T273" s="8" t="s">
        <v>38</v>
      </c>
      <c r="U273" s="4">
        <v>95289.242993211781</v>
      </c>
      <c r="V273" s="4">
        <v>387093.26670000009</v>
      </c>
      <c r="W273" s="4">
        <v>86939.07987897069</v>
      </c>
      <c r="X273" s="4">
        <v>213.85870678822943</v>
      </c>
      <c r="Y273" s="4">
        <v>259.73742102929276</v>
      </c>
      <c r="Z273" s="5">
        <v>569795.18570000003</v>
      </c>
    </row>
    <row r="274" spans="1:26" ht="13" x14ac:dyDescent="0.3">
      <c r="A274" s="8"/>
      <c r="B274" s="8" t="s">
        <v>39</v>
      </c>
      <c r="C274" s="4">
        <v>191072.2374934915</v>
      </c>
      <c r="D274" s="4">
        <v>1127957.5532279999</v>
      </c>
      <c r="E274" s="4">
        <v>222914.2820551859</v>
      </c>
      <c r="F274" s="4">
        <v>467.39930650842399</v>
      </c>
      <c r="G274" s="4">
        <v>544.55974481406577</v>
      </c>
      <c r="H274" s="5">
        <v>1542956.0318279997</v>
      </c>
      <c r="J274" s="8"/>
      <c r="K274" s="8" t="s">
        <v>39</v>
      </c>
      <c r="L274" s="10">
        <v>100.15126918511635</v>
      </c>
      <c r="M274" s="10">
        <v>99.98075324691456</v>
      </c>
      <c r="N274" s="10">
        <v>100.20714036821768</v>
      </c>
      <c r="O274" s="10">
        <v>96.949798313341944</v>
      </c>
      <c r="P274" s="10">
        <v>84.921329414285992</v>
      </c>
      <c r="Q274" s="11">
        <v>100.02728322886156</v>
      </c>
      <c r="S274" s="8"/>
      <c r="T274" s="8" t="s">
        <v>39</v>
      </c>
      <c r="U274" s="4">
        <v>190783.64063496768</v>
      </c>
      <c r="V274" s="4">
        <v>1128174.690225</v>
      </c>
      <c r="W274" s="4">
        <v>222453.49107466079</v>
      </c>
      <c r="X274" s="4">
        <v>482.10446503229275</v>
      </c>
      <c r="Y274" s="4">
        <v>641.25202533918002</v>
      </c>
      <c r="Z274" s="5">
        <v>1542535.1784249998</v>
      </c>
    </row>
    <row r="275" spans="1:26" ht="13" x14ac:dyDescent="0.3">
      <c r="A275" s="8"/>
      <c r="B275" s="8" t="s">
        <v>4</v>
      </c>
      <c r="C275" s="4">
        <v>1193607.2278065654</v>
      </c>
      <c r="D275" s="4">
        <v>1745344.6237260001</v>
      </c>
      <c r="E275" s="4">
        <v>1033975.4767148965</v>
      </c>
      <c r="F275" s="4">
        <v>1874.0473934345637</v>
      </c>
      <c r="G275" s="4">
        <v>2415.8827851032902</v>
      </c>
      <c r="H275" s="5">
        <v>3977217.2584259994</v>
      </c>
      <c r="J275" s="8"/>
      <c r="K275" s="8" t="s">
        <v>4</v>
      </c>
      <c r="L275" s="10">
        <v>97.547901104637688</v>
      </c>
      <c r="M275" s="10">
        <v>96.694537400924887</v>
      </c>
      <c r="N275" s="10">
        <v>97.385389261101636</v>
      </c>
      <c r="O275" s="10">
        <v>93.317531149067889</v>
      </c>
      <c r="P275" s="10">
        <v>82.400736295674065</v>
      </c>
      <c r="Q275" s="11">
        <v>97.116728696190719</v>
      </c>
      <c r="S275" s="8"/>
      <c r="T275" s="8" t="s">
        <v>4</v>
      </c>
      <c r="U275" s="4">
        <v>1223611.3891637777</v>
      </c>
      <c r="V275" s="4">
        <v>1805008.5047609999</v>
      </c>
      <c r="W275" s="4">
        <v>1061735.7332142373</v>
      </c>
      <c r="X275" s="4">
        <v>2008.247936222092</v>
      </c>
      <c r="Y275" s="4">
        <v>2931.870385762707</v>
      </c>
      <c r="Z275" s="5">
        <v>4095295.7454609992</v>
      </c>
    </row>
    <row r="276" spans="1:26" ht="13" x14ac:dyDescent="0.3">
      <c r="A276" s="8"/>
      <c r="B276" s="8" t="s">
        <v>5</v>
      </c>
      <c r="C276" s="4">
        <v>169602.3761828077</v>
      </c>
      <c r="D276" s="4">
        <v>891581.11828499986</v>
      </c>
      <c r="E276" s="4">
        <v>188039.29633232512</v>
      </c>
      <c r="F276" s="4">
        <v>425.78111719231725</v>
      </c>
      <c r="G276" s="4">
        <v>572.0352676748762</v>
      </c>
      <c r="H276" s="5">
        <v>1250220.6071849999</v>
      </c>
      <c r="J276" s="8"/>
      <c r="K276" s="8" t="s">
        <v>5</v>
      </c>
      <c r="L276" s="10">
        <v>98.804114880931806</v>
      </c>
      <c r="M276" s="10">
        <v>98.014227664112042</v>
      </c>
      <c r="N276" s="10">
        <v>98.652245626293293</v>
      </c>
      <c r="O276" s="10">
        <v>94.228459469342766</v>
      </c>
      <c r="P276" s="10">
        <v>82.792018627365252</v>
      </c>
      <c r="Q276" s="11">
        <v>98.206656417054788</v>
      </c>
      <c r="S276" s="8"/>
      <c r="T276" s="8" t="s">
        <v>5</v>
      </c>
      <c r="U276" s="4">
        <v>171655.17487525131</v>
      </c>
      <c r="V276" s="4">
        <v>909644.58888599975</v>
      </c>
      <c r="W276" s="4">
        <v>190608.22704902315</v>
      </c>
      <c r="X276" s="4">
        <v>451.86042474868765</v>
      </c>
      <c r="Y276" s="4">
        <v>690.93045097683046</v>
      </c>
      <c r="Z276" s="5">
        <v>1273050.7816859996</v>
      </c>
    </row>
    <row r="277" spans="1:26" ht="13" x14ac:dyDescent="0.3">
      <c r="A277" s="8"/>
      <c r="B277" s="8" t="s">
        <v>6</v>
      </c>
      <c r="C277" s="4">
        <v>384740.02342459094</v>
      </c>
      <c r="D277" s="4">
        <v>2978045.8067909991</v>
      </c>
      <c r="E277" s="4">
        <v>668297.62882703904</v>
      </c>
      <c r="F277" s="4">
        <v>601.09407540903533</v>
      </c>
      <c r="G277" s="4">
        <v>1496.2844729608892</v>
      </c>
      <c r="H277" s="5">
        <v>4033180.837590999</v>
      </c>
      <c r="J277" s="8"/>
      <c r="K277" s="8" t="s">
        <v>6</v>
      </c>
      <c r="L277" s="10">
        <v>96.359860828181226</v>
      </c>
      <c r="M277" s="10">
        <v>94.759535279242925</v>
      </c>
      <c r="N277" s="10">
        <v>95.777831624893452</v>
      </c>
      <c r="O277" s="10">
        <v>91.776781249527957</v>
      </c>
      <c r="P277" s="10">
        <v>81.374147369348663</v>
      </c>
      <c r="Q277" s="11">
        <v>95.071379698851061</v>
      </c>
      <c r="S277" s="8"/>
      <c r="T277" s="8" t="s">
        <v>6</v>
      </c>
      <c r="U277" s="4">
        <v>399274.15847000747</v>
      </c>
      <c r="V277" s="4">
        <v>3142739.9870789996</v>
      </c>
      <c r="W277" s="4">
        <v>697758.15289322438</v>
      </c>
      <c r="X277" s="4">
        <v>654.95222999240559</v>
      </c>
      <c r="Y277" s="4">
        <v>1838.7713067756176</v>
      </c>
      <c r="Z277" s="5">
        <v>4242266.0219789995</v>
      </c>
    </row>
    <row r="278" spans="1:26" ht="13" x14ac:dyDescent="0.3">
      <c r="A278" s="8"/>
      <c r="B278" s="8" t="s">
        <v>8</v>
      </c>
      <c r="C278" s="5">
        <v>2204553.9167938139</v>
      </c>
      <c r="D278" s="5">
        <v>8038443.0852629989</v>
      </c>
      <c r="E278" s="5">
        <v>2337447.5272919764</v>
      </c>
      <c r="F278" s="5">
        <v>3982.7985061858003</v>
      </c>
      <c r="G278" s="5">
        <v>5680.0966080234093</v>
      </c>
      <c r="H278" s="5">
        <v>12590107.424462998</v>
      </c>
      <c r="J278" s="8"/>
      <c r="K278" s="8" t="s">
        <v>8</v>
      </c>
      <c r="L278" s="11">
        <v>98.023372188183316</v>
      </c>
      <c r="M278" s="11">
        <v>97.077495790122654</v>
      </c>
      <c r="N278" s="11">
        <v>97.529610812286364</v>
      </c>
      <c r="O278" s="11">
        <v>94.003639858199847</v>
      </c>
      <c r="P278" s="11">
        <v>82.672981843203814</v>
      </c>
      <c r="Q278" s="11">
        <v>97.317026336365515</v>
      </c>
      <c r="S278" s="8"/>
      <c r="T278" s="8" t="s">
        <v>8</v>
      </c>
      <c r="U278" s="5">
        <v>2249008.4431716502</v>
      </c>
      <c r="V278" s="5">
        <v>8280439.2715709992</v>
      </c>
      <c r="W278" s="5">
        <v>2396654.2138580079</v>
      </c>
      <c r="X278" s="5">
        <v>4236.8556283497828</v>
      </c>
      <c r="Y278" s="5">
        <v>6870.5597419918704</v>
      </c>
      <c r="Z278" s="5">
        <v>12937209.343970999</v>
      </c>
    </row>
    <row r="280" spans="1:26" ht="13" x14ac:dyDescent="0.3">
      <c r="C280" s="2" t="s">
        <v>47</v>
      </c>
      <c r="L280" s="2" t="s">
        <v>48</v>
      </c>
      <c r="Q280" s="1"/>
      <c r="U280" s="2" t="s">
        <v>47</v>
      </c>
      <c r="Z280" s="1"/>
    </row>
    <row r="281" spans="1:26" x14ac:dyDescent="0.25">
      <c r="A281" s="8" t="s">
        <v>15</v>
      </c>
      <c r="B281" s="8"/>
      <c r="C281" s="8" t="s">
        <v>41</v>
      </c>
      <c r="D281" s="8" t="s">
        <v>42</v>
      </c>
      <c r="E281" s="8" t="s">
        <v>43</v>
      </c>
      <c r="F281" s="8" t="s">
        <v>44</v>
      </c>
      <c r="G281" s="8" t="s">
        <v>45</v>
      </c>
      <c r="H281" s="8" t="s">
        <v>8</v>
      </c>
      <c r="J281" s="8" t="s">
        <v>15</v>
      </c>
      <c r="K281" s="8"/>
      <c r="L281" s="8" t="s">
        <v>0</v>
      </c>
      <c r="M281" s="8" t="s">
        <v>1</v>
      </c>
      <c r="N281" s="8" t="s">
        <v>2</v>
      </c>
      <c r="O281" s="8" t="s">
        <v>7</v>
      </c>
      <c r="P281" s="8" t="s">
        <v>3</v>
      </c>
      <c r="Q281" s="8" t="s">
        <v>8</v>
      </c>
      <c r="S281" s="8" t="s">
        <v>15</v>
      </c>
      <c r="T281" s="8"/>
      <c r="U281" s="8" t="s">
        <v>41</v>
      </c>
      <c r="V281" s="8" t="s">
        <v>42</v>
      </c>
      <c r="W281" s="8" t="s">
        <v>43</v>
      </c>
      <c r="X281" s="8" t="s">
        <v>44</v>
      </c>
      <c r="Y281" s="8" t="s">
        <v>45</v>
      </c>
      <c r="Z281" s="8" t="s">
        <v>8</v>
      </c>
    </row>
    <row r="282" spans="1:26" ht="13" x14ac:dyDescent="0.3">
      <c r="A282" s="8" t="s">
        <v>10</v>
      </c>
      <c r="B282" s="8" t="s">
        <v>36</v>
      </c>
      <c r="C282" s="4">
        <v>153526.76912599278</v>
      </c>
      <c r="D282" s="4">
        <v>976868.20368300006</v>
      </c>
      <c r="E282" s="4">
        <v>140688.91327992643</v>
      </c>
      <c r="F282" s="4">
        <v>1151.1790740072386</v>
      </c>
      <c r="G282" s="4">
        <v>2044.0463200735824</v>
      </c>
      <c r="H282" s="5">
        <v>1274279.1114830002</v>
      </c>
      <c r="J282" s="8" t="s">
        <v>10</v>
      </c>
      <c r="K282" s="8" t="s">
        <v>36</v>
      </c>
      <c r="L282" s="10">
        <v>101.63124669835679</v>
      </c>
      <c r="M282" s="10">
        <v>100.00781147200904</v>
      </c>
      <c r="N282" s="10">
        <v>101.61894623120065</v>
      </c>
      <c r="O282" s="10">
        <v>84.627711339295516</v>
      </c>
      <c r="P282" s="10">
        <v>91.611419169046243</v>
      </c>
      <c r="Q282" s="11">
        <v>100.34535350098486</v>
      </c>
      <c r="S282" s="8" t="s">
        <v>10</v>
      </c>
      <c r="T282" s="8" t="s">
        <v>36</v>
      </c>
      <c r="U282" s="4">
        <v>151062.56600557381</v>
      </c>
      <c r="V282" s="4">
        <v>976791.90185700008</v>
      </c>
      <c r="W282" s="4">
        <v>138447.52233489498</v>
      </c>
      <c r="X282" s="4">
        <v>1360.286194426136</v>
      </c>
      <c r="Y282" s="4">
        <v>2231.2134651050433</v>
      </c>
      <c r="Z282" s="5">
        <v>1269893.4898570003</v>
      </c>
    </row>
    <row r="283" spans="1:26" ht="13" x14ac:dyDescent="0.3">
      <c r="A283" s="8"/>
      <c r="B283" s="8" t="s">
        <v>37</v>
      </c>
      <c r="C283" s="4">
        <v>41657.517269154072</v>
      </c>
      <c r="D283" s="4">
        <v>261914.37142500002</v>
      </c>
      <c r="E283" s="4">
        <v>34314.598949190331</v>
      </c>
      <c r="F283" s="4">
        <v>358.98263084594464</v>
      </c>
      <c r="G283" s="4">
        <v>457.91645080967652</v>
      </c>
      <c r="H283" s="5">
        <v>338703.38672500005</v>
      </c>
      <c r="J283" s="8"/>
      <c r="K283" s="8" t="s">
        <v>37</v>
      </c>
      <c r="L283" s="10">
        <v>101.56311080942815</v>
      </c>
      <c r="M283" s="10">
        <v>100.01073189152727</v>
      </c>
      <c r="N283" s="10">
        <v>100.0466790724529</v>
      </c>
      <c r="O283" s="10">
        <v>87.63480056560968</v>
      </c>
      <c r="P283" s="10">
        <v>88.456816897144691</v>
      </c>
      <c r="Q283" s="11">
        <v>100.17000609801292</v>
      </c>
      <c r="S283" s="8"/>
      <c r="T283" s="8" t="s">
        <v>37</v>
      </c>
      <c r="U283" s="4">
        <v>41016.385710476869</v>
      </c>
      <c r="V283" s="4">
        <v>261886.26607500002</v>
      </c>
      <c r="W283" s="4">
        <v>34298.588686127208</v>
      </c>
      <c r="X283" s="4">
        <v>409.63478952312391</v>
      </c>
      <c r="Y283" s="4">
        <v>517.67231387280185</v>
      </c>
      <c r="Z283" s="5">
        <v>338128.54757500003</v>
      </c>
    </row>
    <row r="284" spans="1:26" ht="13" x14ac:dyDescent="0.3">
      <c r="A284" s="8"/>
      <c r="B284" s="8" t="s">
        <v>38</v>
      </c>
      <c r="C284" s="4">
        <v>81179.940164726562</v>
      </c>
      <c r="D284" s="4">
        <v>371558.39647500007</v>
      </c>
      <c r="E284" s="4">
        <v>81076.281732864023</v>
      </c>
      <c r="F284" s="4">
        <v>609.10083527345444</v>
      </c>
      <c r="G284" s="4">
        <v>1186.0251671359483</v>
      </c>
      <c r="H284" s="5">
        <v>535609.74437500013</v>
      </c>
      <c r="J284" s="8"/>
      <c r="K284" s="8" t="s">
        <v>38</v>
      </c>
      <c r="L284" s="10">
        <v>101.96451089147402</v>
      </c>
      <c r="M284" s="10">
        <v>100.053170110773</v>
      </c>
      <c r="N284" s="10">
        <v>100.87184953030153</v>
      </c>
      <c r="O284" s="10">
        <v>87.240192422612665</v>
      </c>
      <c r="P284" s="10">
        <v>90.087613218376021</v>
      </c>
      <c r="Q284" s="11">
        <v>100.42047643858672</v>
      </c>
      <c r="S284" s="8"/>
      <c r="T284" s="8" t="s">
        <v>38</v>
      </c>
      <c r="U284" s="4">
        <v>79615.877578357118</v>
      </c>
      <c r="V284" s="4">
        <v>371360.94345000008</v>
      </c>
      <c r="W284" s="4">
        <v>80375.528068917789</v>
      </c>
      <c r="X284" s="4">
        <v>698.18832164287551</v>
      </c>
      <c r="Y284" s="4">
        <v>1316.5241310822337</v>
      </c>
      <c r="Z284" s="5">
        <v>533367.0615500001</v>
      </c>
    </row>
    <row r="285" spans="1:26" ht="13" x14ac:dyDescent="0.3">
      <c r="A285" s="8"/>
      <c r="B285" s="8" t="s">
        <v>39</v>
      </c>
      <c r="C285" s="4">
        <v>238970.51363149719</v>
      </c>
      <c r="D285" s="4">
        <v>1333640.2396020002</v>
      </c>
      <c r="E285" s="4">
        <v>274043.72041268169</v>
      </c>
      <c r="F285" s="4">
        <v>1649.2531685028091</v>
      </c>
      <c r="G285" s="4">
        <v>3894.1752873181827</v>
      </c>
      <c r="H285" s="5">
        <v>1852197.9021020003</v>
      </c>
      <c r="J285" s="8"/>
      <c r="K285" s="8" t="s">
        <v>39</v>
      </c>
      <c r="L285" s="10">
        <v>101.06442932486812</v>
      </c>
      <c r="M285" s="10">
        <v>100.09805474802329</v>
      </c>
      <c r="N285" s="10">
        <v>100.55688318922759</v>
      </c>
      <c r="O285" s="10">
        <v>84.70920301272163</v>
      </c>
      <c r="P285" s="10">
        <v>89.105044934332568</v>
      </c>
      <c r="Q285" s="11">
        <v>100.24718684970647</v>
      </c>
      <c r="S285" s="8"/>
      <c r="T285" s="8" t="s">
        <v>39</v>
      </c>
      <c r="U285" s="4">
        <v>236453.63183453472</v>
      </c>
      <c r="V285" s="4">
        <v>1332333.8230290001</v>
      </c>
      <c r="W285" s="4">
        <v>272526.06855066022</v>
      </c>
      <c r="X285" s="4">
        <v>1946.9586654653381</v>
      </c>
      <c r="Y285" s="4">
        <v>4370.3196493397872</v>
      </c>
      <c r="Z285" s="5">
        <v>1847630.8017290002</v>
      </c>
    </row>
    <row r="286" spans="1:26" ht="13" x14ac:dyDescent="0.3">
      <c r="A286" s="8"/>
      <c r="B286" s="8" t="s">
        <v>4</v>
      </c>
      <c r="C286" s="4">
        <v>880228.67160931439</v>
      </c>
      <c r="D286" s="4">
        <v>1394395.942698</v>
      </c>
      <c r="E286" s="4">
        <v>742009.41694343474</v>
      </c>
      <c r="F286" s="4">
        <v>6650.0215906853909</v>
      </c>
      <c r="G286" s="4">
        <v>9638.7848565652566</v>
      </c>
      <c r="H286" s="5">
        <v>3032922.8376979996</v>
      </c>
      <c r="J286" s="8"/>
      <c r="K286" s="8" t="s">
        <v>4</v>
      </c>
      <c r="L286" s="10">
        <v>96.353886881343158</v>
      </c>
      <c r="M286" s="10">
        <v>94.11310352735623</v>
      </c>
      <c r="N286" s="10">
        <v>96.607479082291974</v>
      </c>
      <c r="O286" s="10">
        <v>82.205757389074904</v>
      </c>
      <c r="P286" s="10">
        <v>85.748262188469127</v>
      </c>
      <c r="Q286" s="11">
        <v>95.298483747618931</v>
      </c>
      <c r="S286" s="8"/>
      <c r="T286" s="8" t="s">
        <v>4</v>
      </c>
      <c r="U286" s="4">
        <v>913537.2740004654</v>
      </c>
      <c r="V286" s="4">
        <v>1481617.21422</v>
      </c>
      <c r="W286" s="4">
        <v>768066.22426342149</v>
      </c>
      <c r="X286" s="4">
        <v>8089.4839995345319</v>
      </c>
      <c r="Y286" s="4">
        <v>11240.793236578756</v>
      </c>
      <c r="Z286" s="5">
        <v>3182550.98972</v>
      </c>
    </row>
    <row r="287" spans="1:26" ht="13" x14ac:dyDescent="0.3">
      <c r="A287" s="8"/>
      <c r="B287" s="8" t="s">
        <v>5</v>
      </c>
      <c r="C287" s="4">
        <v>216902.75748020739</v>
      </c>
      <c r="D287" s="4">
        <v>1094283.8793149998</v>
      </c>
      <c r="E287" s="4">
        <v>252112.38608210636</v>
      </c>
      <c r="F287" s="4">
        <v>1580.4934197926659</v>
      </c>
      <c r="G287" s="4">
        <v>3542.7132178936768</v>
      </c>
      <c r="H287" s="5">
        <v>1568422.2295149998</v>
      </c>
      <c r="J287" s="8"/>
      <c r="K287" s="8" t="s">
        <v>5</v>
      </c>
      <c r="L287" s="10">
        <v>98.6412914372264</v>
      </c>
      <c r="M287" s="10">
        <v>96.980766506910811</v>
      </c>
      <c r="N287" s="10">
        <v>98.578918489485432</v>
      </c>
      <c r="O287" s="10">
        <v>84.784685998862471</v>
      </c>
      <c r="P287" s="10">
        <v>87.68307196306057</v>
      </c>
      <c r="Q287" s="11">
        <v>97.423997573155802</v>
      </c>
      <c r="S287" s="8"/>
      <c r="T287" s="8" t="s">
        <v>5</v>
      </c>
      <c r="U287" s="4">
        <v>219890.42754802186</v>
      </c>
      <c r="V287" s="4">
        <v>1128351.4440329997</v>
      </c>
      <c r="W287" s="4">
        <v>255746.75594457553</v>
      </c>
      <c r="X287" s="4">
        <v>1864.1260519781495</v>
      </c>
      <c r="Y287" s="4">
        <v>4040.3616554243936</v>
      </c>
      <c r="Z287" s="5">
        <v>1609893.1152329994</v>
      </c>
    </row>
    <row r="288" spans="1:26" ht="13" x14ac:dyDescent="0.3">
      <c r="A288" s="8"/>
      <c r="B288" s="8" t="s">
        <v>6</v>
      </c>
      <c r="C288" s="4">
        <v>260903.78838132825</v>
      </c>
      <c r="D288" s="4">
        <v>1995170.7610560001</v>
      </c>
      <c r="E288" s="4">
        <v>446739.63633716572</v>
      </c>
      <c r="F288" s="4">
        <v>2007.399818671782</v>
      </c>
      <c r="G288" s="4">
        <v>5286.8809628342369</v>
      </c>
      <c r="H288" s="5">
        <v>2710108.4665560001</v>
      </c>
      <c r="J288" s="8"/>
      <c r="K288" s="8" t="s">
        <v>6</v>
      </c>
      <c r="L288" s="10">
        <v>94.670807804297112</v>
      </c>
      <c r="M288" s="10">
        <v>91.828837585512161</v>
      </c>
      <c r="N288" s="10">
        <v>94.623079314589802</v>
      </c>
      <c r="O288" s="10">
        <v>79.735079257106818</v>
      </c>
      <c r="P288" s="10">
        <v>82.8603747023175</v>
      </c>
      <c r="Q288" s="11">
        <v>92.516636301735119</v>
      </c>
      <c r="S288" s="8"/>
      <c r="T288" s="8" t="s">
        <v>6</v>
      </c>
      <c r="U288" s="4">
        <v>275590.53781464178</v>
      </c>
      <c r="V288" s="4">
        <v>2172706.1057459996</v>
      </c>
      <c r="W288" s="4">
        <v>472125.44716697204</v>
      </c>
      <c r="X288" s="4">
        <v>2517.5867853581667</v>
      </c>
      <c r="Y288" s="4">
        <v>6380.4695330280338</v>
      </c>
      <c r="Z288" s="5">
        <v>2929320.1470459998</v>
      </c>
    </row>
    <row r="289" spans="1:26" ht="13" x14ac:dyDescent="0.3">
      <c r="A289" s="8"/>
      <c r="B289" s="8" t="s">
        <v>8</v>
      </c>
      <c r="C289" s="5">
        <v>1873369.9576622206</v>
      </c>
      <c r="D289" s="5">
        <v>7427831.7942540012</v>
      </c>
      <c r="E289" s="5">
        <v>1970984.9537373693</v>
      </c>
      <c r="F289" s="5">
        <v>14006.430537779286</v>
      </c>
      <c r="G289" s="5">
        <v>26050.542262630559</v>
      </c>
      <c r="H289" s="5">
        <v>11312243.678454001</v>
      </c>
      <c r="J289" s="8"/>
      <c r="K289" s="8" t="s">
        <v>8</v>
      </c>
      <c r="L289" s="11">
        <v>97.715548532185025</v>
      </c>
      <c r="M289" s="11">
        <v>96.15256868618205</v>
      </c>
      <c r="N289" s="11">
        <v>97.496956454056289</v>
      </c>
      <c r="O289" s="11">
        <v>82.945699934796039</v>
      </c>
      <c r="P289" s="11">
        <v>86.554260803478442</v>
      </c>
      <c r="Q289" s="11">
        <v>96.596807958724341</v>
      </c>
      <c r="S289" s="8"/>
      <c r="T289" s="8" t="s">
        <v>8</v>
      </c>
      <c r="U289" s="5">
        <v>1917166.7004920717</v>
      </c>
      <c r="V289" s="5">
        <v>7725047.6984100007</v>
      </c>
      <c r="W289" s="5">
        <v>2021586.1350155694</v>
      </c>
      <c r="X289" s="5">
        <v>16886.264807928321</v>
      </c>
      <c r="Y289" s="5">
        <v>30097.353984431047</v>
      </c>
      <c r="Z289" s="5">
        <v>11710784.152709998</v>
      </c>
    </row>
    <row r="290" spans="1:26" ht="13" x14ac:dyDescent="0.3">
      <c r="C290" s="2"/>
      <c r="H290" s="3"/>
      <c r="Q290" s="3"/>
      <c r="U290" s="2"/>
      <c r="Z290" s="3"/>
    </row>
    <row r="291" spans="1:26" x14ac:dyDescent="0.25">
      <c r="A291" s="8" t="s">
        <v>15</v>
      </c>
      <c r="B291" s="8"/>
      <c r="C291" s="8" t="s">
        <v>41</v>
      </c>
      <c r="D291" s="8" t="s">
        <v>42</v>
      </c>
      <c r="E291" s="8" t="s">
        <v>43</v>
      </c>
      <c r="F291" s="8" t="s">
        <v>44</v>
      </c>
      <c r="G291" s="8" t="s">
        <v>45</v>
      </c>
      <c r="H291" s="8" t="s">
        <v>8</v>
      </c>
      <c r="J291" s="8" t="s">
        <v>15</v>
      </c>
      <c r="K291" s="8"/>
      <c r="L291" s="8" t="s">
        <v>0</v>
      </c>
      <c r="M291" s="8" t="s">
        <v>1</v>
      </c>
      <c r="N291" s="8" t="s">
        <v>2</v>
      </c>
      <c r="O291" s="8" t="s">
        <v>7</v>
      </c>
      <c r="P291" s="8" t="s">
        <v>3</v>
      </c>
      <c r="Q291" s="8" t="s">
        <v>8</v>
      </c>
      <c r="S291" s="8" t="s">
        <v>15</v>
      </c>
      <c r="T291" s="8"/>
      <c r="U291" s="8" t="s">
        <v>41</v>
      </c>
      <c r="V291" s="8" t="s">
        <v>42</v>
      </c>
      <c r="W291" s="8" t="s">
        <v>43</v>
      </c>
      <c r="X291" s="8" t="s">
        <v>44</v>
      </c>
      <c r="Y291" s="8" t="s">
        <v>45</v>
      </c>
      <c r="Z291" s="8" t="s">
        <v>8</v>
      </c>
    </row>
    <row r="292" spans="1:26" ht="13" x14ac:dyDescent="0.3">
      <c r="A292" s="8" t="s">
        <v>9</v>
      </c>
      <c r="B292" s="8" t="s">
        <v>36</v>
      </c>
      <c r="C292" s="4">
        <v>64751.144010258286</v>
      </c>
      <c r="D292" s="4">
        <v>341201.82088799996</v>
      </c>
      <c r="E292" s="4">
        <v>55940.963098360509</v>
      </c>
      <c r="F292" s="4">
        <v>879.13498974169909</v>
      </c>
      <c r="G292" s="4">
        <v>641.93620163948231</v>
      </c>
      <c r="H292" s="5">
        <v>463414.99918799993</v>
      </c>
      <c r="J292" s="8" t="s">
        <v>9</v>
      </c>
      <c r="K292" s="8" t="s">
        <v>36</v>
      </c>
      <c r="L292" s="10">
        <v>98.867444708736869</v>
      </c>
      <c r="M292" s="10">
        <v>100.01378892627434</v>
      </c>
      <c r="N292" s="10">
        <v>99.995045441555192</v>
      </c>
      <c r="O292" s="10">
        <v>97.444385124615991</v>
      </c>
      <c r="P292" s="10">
        <v>93.293298607136023</v>
      </c>
      <c r="Q292" s="11">
        <v>99.834832425038016</v>
      </c>
      <c r="S292" s="8" t="s">
        <v>9</v>
      </c>
      <c r="T292" s="8" t="s">
        <v>36</v>
      </c>
      <c r="U292" s="4">
        <v>65492.887169295136</v>
      </c>
      <c r="V292" s="4">
        <v>341154.77930699993</v>
      </c>
      <c r="W292" s="4">
        <v>55943.734863400525</v>
      </c>
      <c r="X292" s="4">
        <v>902.19153070484685</v>
      </c>
      <c r="Y292" s="4">
        <v>688.08393659947239</v>
      </c>
      <c r="Z292" s="5">
        <v>464181.67680699995</v>
      </c>
    </row>
    <row r="293" spans="1:26" ht="13" x14ac:dyDescent="0.3">
      <c r="A293" s="8"/>
      <c r="B293" s="8" t="s">
        <v>37</v>
      </c>
      <c r="C293" s="4">
        <v>32346.361940077033</v>
      </c>
      <c r="D293" s="4">
        <v>171478.48515000005</v>
      </c>
      <c r="E293" s="4">
        <v>27786.499932468574</v>
      </c>
      <c r="F293" s="4">
        <v>535.11575992296252</v>
      </c>
      <c r="G293" s="4">
        <v>477.14316753143117</v>
      </c>
      <c r="H293" s="5">
        <v>232623.60595000006</v>
      </c>
      <c r="J293" s="8"/>
      <c r="K293" s="8" t="s">
        <v>37</v>
      </c>
      <c r="L293" s="10">
        <v>99.769375608246293</v>
      </c>
      <c r="M293" s="10">
        <v>100.00537739228244</v>
      </c>
      <c r="N293" s="10">
        <v>100.5643516066322</v>
      </c>
      <c r="O293" s="10">
        <v>97.250627224313817</v>
      </c>
      <c r="P293" s="10">
        <v>95.935419486028692</v>
      </c>
      <c r="Q293" s="11">
        <v>100.02366582715237</v>
      </c>
      <c r="S293" s="8"/>
      <c r="T293" s="8" t="s">
        <v>37</v>
      </c>
      <c r="U293" s="4">
        <v>32421.132980813694</v>
      </c>
      <c r="V293" s="4">
        <v>171469.26457500004</v>
      </c>
      <c r="W293" s="4">
        <v>27630.566387141167</v>
      </c>
      <c r="X293" s="4">
        <v>550.24401918631247</v>
      </c>
      <c r="Y293" s="4">
        <v>497.35871285882968</v>
      </c>
      <c r="Z293" s="5">
        <v>232568.56667500004</v>
      </c>
    </row>
    <row r="294" spans="1:26" ht="13" x14ac:dyDescent="0.3">
      <c r="A294" s="8"/>
      <c r="B294" s="8" t="s">
        <v>38</v>
      </c>
      <c r="C294" s="4">
        <v>80401.526341732708</v>
      </c>
      <c r="D294" s="4">
        <v>365396.28142500011</v>
      </c>
      <c r="E294" s="4">
        <v>83294.416564376399</v>
      </c>
      <c r="F294" s="4">
        <v>486.11935826725767</v>
      </c>
      <c r="G294" s="4">
        <v>664.64743562365811</v>
      </c>
      <c r="H294" s="5">
        <v>530242.99112500018</v>
      </c>
      <c r="J294" s="8"/>
      <c r="K294" s="8" t="s">
        <v>38</v>
      </c>
      <c r="L294" s="10">
        <v>98.970600506671019</v>
      </c>
      <c r="M294" s="10">
        <v>99.991136327689276</v>
      </c>
      <c r="N294" s="10">
        <v>99.682479474674381</v>
      </c>
      <c r="O294" s="10">
        <v>97.745326722719341</v>
      </c>
      <c r="P294" s="10">
        <v>92.765791321515962</v>
      </c>
      <c r="Q294" s="11">
        <v>99.774759919430835</v>
      </c>
      <c r="S294" s="8"/>
      <c r="T294" s="8" t="s">
        <v>38</v>
      </c>
      <c r="U294" s="4">
        <v>81237.787716881969</v>
      </c>
      <c r="V294" s="4">
        <v>365428.67182500008</v>
      </c>
      <c r="W294" s="4">
        <v>83559.735876692779</v>
      </c>
      <c r="X294" s="4">
        <v>497.3325831180295</v>
      </c>
      <c r="Y294" s="4">
        <v>716.47902330727038</v>
      </c>
      <c r="Z294" s="5">
        <v>531440.00702500006</v>
      </c>
    </row>
    <row r="295" spans="1:26" ht="13" x14ac:dyDescent="0.3">
      <c r="A295" s="8"/>
      <c r="B295" s="8" t="s">
        <v>39</v>
      </c>
      <c r="C295" s="4">
        <v>228262.22500283449</v>
      </c>
      <c r="D295" s="4">
        <v>1264114.9245119994</v>
      </c>
      <c r="E295" s="4">
        <v>254457.84971379707</v>
      </c>
      <c r="F295" s="4">
        <v>1181.0463971654945</v>
      </c>
      <c r="G295" s="4">
        <v>1827.8054862029749</v>
      </c>
      <c r="H295" s="5">
        <v>1749843.8511119992</v>
      </c>
      <c r="J295" s="8"/>
      <c r="K295" s="8" t="s">
        <v>39</v>
      </c>
      <c r="L295" s="10">
        <v>99.629739622845108</v>
      </c>
      <c r="M295" s="10">
        <v>99.955847103624478</v>
      </c>
      <c r="N295" s="10">
        <v>99.942272585616209</v>
      </c>
      <c r="O295" s="10">
        <v>96.81515367682934</v>
      </c>
      <c r="P295" s="10">
        <v>90.986199911922512</v>
      </c>
      <c r="Q295" s="11">
        <v>99.898744974471015</v>
      </c>
      <c r="S295" s="8"/>
      <c r="T295" s="8" t="s">
        <v>39</v>
      </c>
      <c r="U295" s="4">
        <v>229110.53051722917</v>
      </c>
      <c r="V295" s="4">
        <v>1264673.3144099996</v>
      </c>
      <c r="W295" s="4">
        <v>254604.82649703015</v>
      </c>
      <c r="X295" s="4">
        <v>1219.8982827707405</v>
      </c>
      <c r="Y295" s="4">
        <v>2008.8821029698433</v>
      </c>
      <c r="Z295" s="5">
        <v>1751617.4518099995</v>
      </c>
    </row>
    <row r="296" spans="1:26" ht="13" x14ac:dyDescent="0.3">
      <c r="A296" s="8"/>
      <c r="B296" s="8" t="s">
        <v>4</v>
      </c>
      <c r="C296" s="4">
        <v>1275277.2060432998</v>
      </c>
      <c r="D296" s="4">
        <v>1770025.6097039999</v>
      </c>
      <c r="E296" s="4">
        <v>1127416.1718689399</v>
      </c>
      <c r="F296" s="4">
        <v>11695.902856700826</v>
      </c>
      <c r="G296" s="4">
        <v>11044.944231059997</v>
      </c>
      <c r="H296" s="5">
        <v>4195459.8347040005</v>
      </c>
      <c r="J296" s="8"/>
      <c r="K296" s="8" t="s">
        <v>4</v>
      </c>
      <c r="L296" s="10">
        <v>99.368496052330897</v>
      </c>
      <c r="M296" s="10">
        <v>99.416093684312926</v>
      </c>
      <c r="N296" s="10">
        <v>99.719608690801948</v>
      </c>
      <c r="O296" s="10">
        <v>99.48166366637939</v>
      </c>
      <c r="P296" s="10">
        <v>92.721832110232867</v>
      </c>
      <c r="Q296" s="11">
        <v>99.464242232022116</v>
      </c>
      <c r="S296" s="8"/>
      <c r="T296" s="8" t="s">
        <v>4</v>
      </c>
      <c r="U296" s="4">
        <v>1283381.8128551473</v>
      </c>
      <c r="V296" s="4">
        <v>1780421.6038949999</v>
      </c>
      <c r="W296" s="4">
        <v>1130586.2374216595</v>
      </c>
      <c r="X296" s="4">
        <v>11756.84284485237</v>
      </c>
      <c r="Y296" s="4">
        <v>11911.91327834113</v>
      </c>
      <c r="Z296" s="5">
        <v>4218058.4102950003</v>
      </c>
    </row>
    <row r="297" spans="1:26" ht="13" x14ac:dyDescent="0.3">
      <c r="A297" s="8"/>
      <c r="B297" s="8" t="s">
        <v>5</v>
      </c>
      <c r="C297" s="4">
        <v>120143.19736156688</v>
      </c>
      <c r="D297" s="4">
        <v>584049.82534800004</v>
      </c>
      <c r="E297" s="4">
        <v>143511.78573156719</v>
      </c>
      <c r="F297" s="4">
        <v>762.39123843308016</v>
      </c>
      <c r="G297" s="4">
        <v>1315.3848684328159</v>
      </c>
      <c r="H297" s="5">
        <v>849782.5845479999</v>
      </c>
      <c r="J297" s="8"/>
      <c r="K297" s="8" t="s">
        <v>5</v>
      </c>
      <c r="L297" s="10">
        <v>101.28602888387354</v>
      </c>
      <c r="M297" s="10">
        <v>100.04368192514295</v>
      </c>
      <c r="N297" s="10">
        <v>99.869336836343635</v>
      </c>
      <c r="O297" s="10">
        <v>97.873940897729497</v>
      </c>
      <c r="P297" s="10">
        <v>93.87833126106959</v>
      </c>
      <c r="Q297" s="11">
        <v>100.17569105240061</v>
      </c>
      <c r="S297" s="8"/>
      <c r="T297" s="8" t="s">
        <v>5</v>
      </c>
      <c r="U297" s="4">
        <v>118617.73897692587</v>
      </c>
      <c r="V297" s="4">
        <v>583794.81253500015</v>
      </c>
      <c r="W297" s="4">
        <v>143699.54810728406</v>
      </c>
      <c r="X297" s="4">
        <v>778.95222307408517</v>
      </c>
      <c r="Y297" s="4">
        <v>1401.1591927159584</v>
      </c>
      <c r="Z297" s="5">
        <v>848292.21103500004</v>
      </c>
    </row>
    <row r="298" spans="1:26" ht="13" x14ac:dyDescent="0.3">
      <c r="A298" s="8"/>
      <c r="B298" s="8" t="s">
        <v>6</v>
      </c>
      <c r="C298" s="4">
        <v>403459.92647291935</v>
      </c>
      <c r="D298" s="4">
        <v>3249051.760218001</v>
      </c>
      <c r="E298" s="4">
        <v>687949.65480882127</v>
      </c>
      <c r="F298" s="4">
        <v>2929.9350270806181</v>
      </c>
      <c r="G298" s="4">
        <v>5068.5871911787117</v>
      </c>
      <c r="H298" s="5">
        <v>4348459.8637180012</v>
      </c>
      <c r="J298" s="8"/>
      <c r="K298" s="8" t="s">
        <v>6</v>
      </c>
      <c r="L298" s="10">
        <v>98.120633766218901</v>
      </c>
      <c r="M298" s="10">
        <v>96.851014513298807</v>
      </c>
      <c r="N298" s="10">
        <v>97.453300903259077</v>
      </c>
      <c r="O298" s="10">
        <v>96.21733422201099</v>
      </c>
      <c r="P298" s="10">
        <v>90.587395573260906</v>
      </c>
      <c r="Q298" s="11">
        <v>97.054174235386029</v>
      </c>
      <c r="S298" s="8"/>
      <c r="T298" s="8" t="s">
        <v>6</v>
      </c>
      <c r="U298" s="4">
        <v>411187.64829240541</v>
      </c>
      <c r="V298" s="4">
        <v>3354690.4764450011</v>
      </c>
      <c r="W298" s="4">
        <v>705927.50418145617</v>
      </c>
      <c r="X298" s="4">
        <v>3045.1218075945785</v>
      </c>
      <c r="Y298" s="4">
        <v>5595.2455185441158</v>
      </c>
      <c r="Z298" s="5">
        <v>4480445.9962450014</v>
      </c>
    </row>
    <row r="299" spans="1:26" ht="13" x14ac:dyDescent="0.3">
      <c r="A299" s="8"/>
      <c r="B299" s="8" t="s">
        <v>8</v>
      </c>
      <c r="C299" s="5">
        <v>2204641.5871726885</v>
      </c>
      <c r="D299" s="5">
        <v>7745318.7072450006</v>
      </c>
      <c r="E299" s="5">
        <v>2380357.3417183305</v>
      </c>
      <c r="F299" s="5">
        <v>18469.645627311937</v>
      </c>
      <c r="G299" s="5">
        <v>21040.448581669069</v>
      </c>
      <c r="H299" s="5">
        <v>12369827.730345001</v>
      </c>
      <c r="J299" s="8"/>
      <c r="K299" s="8" t="s">
        <v>8</v>
      </c>
      <c r="L299" s="11">
        <v>99.243379106990943</v>
      </c>
      <c r="M299" s="11">
        <v>98.520482743390005</v>
      </c>
      <c r="N299" s="11">
        <v>99.100947469484197</v>
      </c>
      <c r="O299" s="11">
        <v>98.501712402091698</v>
      </c>
      <c r="P299" s="11">
        <v>92.205339004897894</v>
      </c>
      <c r="Q299" s="11">
        <v>98.748451012394142</v>
      </c>
      <c r="S299" s="8"/>
      <c r="T299" s="8" t="s">
        <v>8</v>
      </c>
      <c r="U299" s="5">
        <v>2221449.5385086983</v>
      </c>
      <c r="V299" s="5">
        <v>7861632.9229920004</v>
      </c>
      <c r="W299" s="5">
        <v>2401952.1533346646</v>
      </c>
      <c r="X299" s="5">
        <v>18750.583291300965</v>
      </c>
      <c r="Y299" s="5">
        <v>22819.121765336618</v>
      </c>
      <c r="Z299" s="5">
        <v>12526604.319892</v>
      </c>
    </row>
    <row r="300" spans="1:26" ht="13" x14ac:dyDescent="0.3">
      <c r="C300" s="4"/>
      <c r="D300" s="4"/>
      <c r="E300" s="4"/>
      <c r="F300" s="4"/>
      <c r="G300" s="4"/>
      <c r="H300" s="5"/>
      <c r="U300" s="4"/>
      <c r="V300" s="4"/>
      <c r="W300" s="4"/>
      <c r="X300" s="4"/>
      <c r="Y300" s="4"/>
      <c r="Z300" s="5"/>
    </row>
    <row r="301" spans="1:26" x14ac:dyDescent="0.25">
      <c r="A301" s="8" t="s">
        <v>15</v>
      </c>
      <c r="B301" s="8"/>
      <c r="C301" s="8" t="s">
        <v>0</v>
      </c>
      <c r="D301" s="8" t="s">
        <v>1</v>
      </c>
      <c r="E301" s="8" t="s">
        <v>2</v>
      </c>
      <c r="F301" s="8" t="s">
        <v>7</v>
      </c>
      <c r="G301" s="8" t="s">
        <v>3</v>
      </c>
      <c r="H301" s="8" t="s">
        <v>8</v>
      </c>
      <c r="J301" s="8" t="s">
        <v>15</v>
      </c>
      <c r="K301" s="8"/>
      <c r="L301" s="8" t="s">
        <v>0</v>
      </c>
      <c r="M301" s="8" t="s">
        <v>1</v>
      </c>
      <c r="N301" s="8" t="s">
        <v>2</v>
      </c>
      <c r="O301" s="8" t="s">
        <v>7</v>
      </c>
      <c r="P301" s="8" t="s">
        <v>3</v>
      </c>
      <c r="Q301" s="8" t="s">
        <v>8</v>
      </c>
      <c r="S301" s="8" t="s">
        <v>15</v>
      </c>
      <c r="T301" s="8"/>
      <c r="U301" s="8" t="s">
        <v>0</v>
      </c>
      <c r="V301" s="8" t="s">
        <v>1</v>
      </c>
      <c r="W301" s="8" t="s">
        <v>2</v>
      </c>
      <c r="X301" s="8" t="s">
        <v>7</v>
      </c>
      <c r="Y301" s="8" t="s">
        <v>3</v>
      </c>
      <c r="Z301" s="8" t="s">
        <v>8</v>
      </c>
    </row>
    <row r="302" spans="1:26" ht="13" x14ac:dyDescent="0.3">
      <c r="A302" s="8" t="s">
        <v>8</v>
      </c>
      <c r="B302" s="8" t="s">
        <v>36</v>
      </c>
      <c r="C302" s="4">
        <v>218277.91313625107</v>
      </c>
      <c r="D302" s="4">
        <v>1318070.0245710001</v>
      </c>
      <c r="E302" s="4">
        <v>196629.87637828695</v>
      </c>
      <c r="F302" s="4">
        <v>2030.3140637489378</v>
      </c>
      <c r="G302" s="4">
        <v>2685.9825217130647</v>
      </c>
      <c r="H302" s="5">
        <v>1737694.1106710001</v>
      </c>
      <c r="J302" s="8" t="s">
        <v>8</v>
      </c>
      <c r="K302" s="8" t="s">
        <v>36</v>
      </c>
      <c r="L302" s="10">
        <v>100.79538978867977</v>
      </c>
      <c r="M302" s="10">
        <v>100.00935875546129</v>
      </c>
      <c r="N302" s="10">
        <v>101.15160486755219</v>
      </c>
      <c r="O302" s="10">
        <v>89.738521674567892</v>
      </c>
      <c r="P302" s="10">
        <v>92.007841343769101</v>
      </c>
      <c r="Q302" s="11">
        <v>100.20869591333587</v>
      </c>
      <c r="S302" s="8" t="s">
        <v>8</v>
      </c>
      <c r="T302" s="8" t="s">
        <v>36</v>
      </c>
      <c r="U302" s="4">
        <v>216555.45317486895</v>
      </c>
      <c r="V302" s="4">
        <v>1317946.681164</v>
      </c>
      <c r="W302" s="4">
        <v>194391.2571982955</v>
      </c>
      <c r="X302" s="4">
        <v>2262.4777251309829</v>
      </c>
      <c r="Y302" s="4">
        <v>2919.2974017045158</v>
      </c>
      <c r="Z302" s="5">
        <v>1734075.1666640001</v>
      </c>
    </row>
    <row r="303" spans="1:26" ht="13" x14ac:dyDescent="0.3">
      <c r="A303" s="8"/>
      <c r="B303" s="8" t="s">
        <v>37</v>
      </c>
      <c r="C303" s="4">
        <v>74003.879209231105</v>
      </c>
      <c r="D303" s="4">
        <v>433392.8565750001</v>
      </c>
      <c r="E303" s="4">
        <v>62101.098881658909</v>
      </c>
      <c r="F303" s="4">
        <v>894.09839076890717</v>
      </c>
      <c r="G303" s="4">
        <v>935.05961834110769</v>
      </c>
      <c r="H303" s="5">
        <v>571326.9926750001</v>
      </c>
      <c r="J303" s="8"/>
      <c r="K303" s="8" t="s">
        <v>37</v>
      </c>
      <c r="L303" s="10">
        <v>100.77121412601282</v>
      </c>
      <c r="M303" s="10">
        <v>100.00861323379075</v>
      </c>
      <c r="N303" s="10">
        <v>100.27764597819413</v>
      </c>
      <c r="O303" s="10">
        <v>93.14700800312788</v>
      </c>
      <c r="P303" s="10">
        <v>92.121284346545622</v>
      </c>
      <c r="Q303" s="11">
        <v>100.11037000350488</v>
      </c>
      <c r="S303" s="8"/>
      <c r="T303" s="8" t="s">
        <v>37</v>
      </c>
      <c r="U303" s="4">
        <v>73437.518691290563</v>
      </c>
      <c r="V303" s="4">
        <v>433355.53065000009</v>
      </c>
      <c r="W303" s="4">
        <v>61929.155073268375</v>
      </c>
      <c r="X303" s="4">
        <v>959.87880870943638</v>
      </c>
      <c r="Y303" s="4">
        <v>1015.0310267316315</v>
      </c>
      <c r="Z303" s="5">
        <v>570697.1142500001</v>
      </c>
    </row>
    <row r="304" spans="1:26" ht="13" x14ac:dyDescent="0.3">
      <c r="A304" s="8"/>
      <c r="B304" s="8" t="s">
        <v>38</v>
      </c>
      <c r="C304" s="4">
        <v>161581.46650645928</v>
      </c>
      <c r="D304" s="4">
        <v>736954.67790000024</v>
      </c>
      <c r="E304" s="4">
        <v>164370.69829724042</v>
      </c>
      <c r="F304" s="4">
        <v>1095.220193540712</v>
      </c>
      <c r="G304" s="4">
        <v>1850.6726027596064</v>
      </c>
      <c r="H304" s="5">
        <v>1065852.7355000004</v>
      </c>
      <c r="J304" s="8"/>
      <c r="K304" s="8" t="s">
        <v>38</v>
      </c>
      <c r="L304" s="10">
        <v>100.45246168925301</v>
      </c>
      <c r="M304" s="10">
        <v>100.02240295215594</v>
      </c>
      <c r="N304" s="10">
        <v>100.26561359719062</v>
      </c>
      <c r="O304" s="10">
        <v>91.61029214790247</v>
      </c>
      <c r="P304" s="10">
        <v>91.03146735231455</v>
      </c>
      <c r="Q304" s="11">
        <v>100.09820247778779</v>
      </c>
      <c r="S304" s="8"/>
      <c r="T304" s="8" t="s">
        <v>38</v>
      </c>
      <c r="U304" s="4">
        <v>160853.66529523907</v>
      </c>
      <c r="V304" s="4">
        <v>736789.61527500022</v>
      </c>
      <c r="W304" s="4">
        <v>163935.26394561055</v>
      </c>
      <c r="X304" s="4">
        <v>1195.5209047609051</v>
      </c>
      <c r="Y304" s="4">
        <v>2033.0031543895041</v>
      </c>
      <c r="Z304" s="5">
        <v>1064807.0685750002</v>
      </c>
    </row>
    <row r="305" spans="1:26" ht="13" x14ac:dyDescent="0.3">
      <c r="A305" s="8"/>
      <c r="B305" s="8" t="s">
        <v>39</v>
      </c>
      <c r="C305" s="4">
        <v>467232.73863433168</v>
      </c>
      <c r="D305" s="4">
        <v>2597755.1641139993</v>
      </c>
      <c r="E305" s="4">
        <v>528501.57012647879</v>
      </c>
      <c r="F305" s="4">
        <v>2830.2995656683033</v>
      </c>
      <c r="G305" s="4">
        <v>5721.980773521158</v>
      </c>
      <c r="H305" s="5">
        <v>3602041.7532139998</v>
      </c>
      <c r="J305" s="8"/>
      <c r="K305" s="8" t="s">
        <v>39</v>
      </c>
      <c r="L305" s="10">
        <v>100.35839878098413</v>
      </c>
      <c r="M305" s="10">
        <v>100.02880341236711</v>
      </c>
      <c r="N305" s="10">
        <v>100.26002556322646</v>
      </c>
      <c r="O305" s="10">
        <v>89.372510723756065</v>
      </c>
      <c r="P305" s="10">
        <v>89.697441712820549</v>
      </c>
      <c r="Q305" s="11">
        <v>100.07761342030945</v>
      </c>
      <c r="S305" s="8"/>
      <c r="T305" s="8" t="s">
        <v>39</v>
      </c>
      <c r="U305" s="4">
        <v>465564.16235176392</v>
      </c>
      <c r="V305" s="4">
        <v>2597007.1374389995</v>
      </c>
      <c r="W305" s="4">
        <v>527130.89504769037</v>
      </c>
      <c r="X305" s="4">
        <v>3166.8569482360786</v>
      </c>
      <c r="Y305" s="4">
        <v>6379.201752309631</v>
      </c>
      <c r="Z305" s="5">
        <v>3599248.2535389997</v>
      </c>
    </row>
    <row r="306" spans="1:26" ht="13" x14ac:dyDescent="0.3">
      <c r="A306" s="8"/>
      <c r="B306" s="8" t="s">
        <v>4</v>
      </c>
      <c r="C306" s="4">
        <v>2155505.8776526144</v>
      </c>
      <c r="D306" s="4">
        <v>3164421.5524019999</v>
      </c>
      <c r="E306" s="4">
        <v>1869425.5888123745</v>
      </c>
      <c r="F306" s="4">
        <v>18345.924447386216</v>
      </c>
      <c r="G306" s="4">
        <v>20683.729087625252</v>
      </c>
      <c r="H306" s="5">
        <v>7228382.6724020001</v>
      </c>
      <c r="J306" s="8"/>
      <c r="K306" s="8" t="s">
        <v>4</v>
      </c>
      <c r="L306" s="10">
        <v>98.11494153559056</v>
      </c>
      <c r="M306" s="10">
        <v>97.00747688314118</v>
      </c>
      <c r="N306" s="10">
        <v>98.460651780012071</v>
      </c>
      <c r="O306" s="10">
        <v>92.439898784469321</v>
      </c>
      <c r="P306" s="10">
        <v>89.336117461241102</v>
      </c>
      <c r="Q306" s="11">
        <v>97.672803436800066</v>
      </c>
      <c r="S306" s="8"/>
      <c r="T306" s="8" t="s">
        <v>4</v>
      </c>
      <c r="U306" s="4">
        <v>2196919.0868556127</v>
      </c>
      <c r="V306" s="4">
        <v>3262038.8181149997</v>
      </c>
      <c r="W306" s="4">
        <v>1898652.461685081</v>
      </c>
      <c r="X306" s="4">
        <v>19846.326844386902</v>
      </c>
      <c r="Y306" s="4">
        <v>23152.706514919886</v>
      </c>
      <c r="Z306" s="5">
        <v>7400609.4000150003</v>
      </c>
    </row>
    <row r="307" spans="1:26" ht="13" x14ac:dyDescent="0.3">
      <c r="A307" s="8"/>
      <c r="B307" s="8" t="s">
        <v>5</v>
      </c>
      <c r="C307" s="4">
        <v>337045.95484177431</v>
      </c>
      <c r="D307" s="4">
        <v>1678333.7046629998</v>
      </c>
      <c r="E307" s="4">
        <v>395624.17181367357</v>
      </c>
      <c r="F307" s="4">
        <v>2342.8846582257461</v>
      </c>
      <c r="G307" s="4">
        <v>4858.0980863264922</v>
      </c>
      <c r="H307" s="5">
        <v>2418204.8140629996</v>
      </c>
      <c r="J307" s="8"/>
      <c r="K307" s="8" t="s">
        <v>5</v>
      </c>
      <c r="L307" s="10">
        <v>99.568042420310206</v>
      </c>
      <c r="M307" s="10">
        <v>98.025136475619945</v>
      </c>
      <c r="N307" s="10">
        <v>99.043142420041065</v>
      </c>
      <c r="O307" s="10">
        <v>88.642272926231968</v>
      </c>
      <c r="P307" s="10">
        <v>89.278314315137735</v>
      </c>
      <c r="Q307" s="11">
        <v>98.37357615889367</v>
      </c>
      <c r="S307" s="8"/>
      <c r="T307" s="8" t="s">
        <v>5</v>
      </c>
      <c r="U307" s="4">
        <v>338508.16652494774</v>
      </c>
      <c r="V307" s="4">
        <v>1712146.2565679997</v>
      </c>
      <c r="W307" s="4">
        <v>399446.3040518596</v>
      </c>
      <c r="X307" s="4">
        <v>2643.0782750522349</v>
      </c>
      <c r="Y307" s="4">
        <v>5441.5208481403515</v>
      </c>
      <c r="Z307" s="5">
        <v>2458185.3262679996</v>
      </c>
    </row>
    <row r="308" spans="1:26" ht="13" x14ac:dyDescent="0.3">
      <c r="A308" s="8"/>
      <c r="B308" s="8" t="s">
        <v>6</v>
      </c>
      <c r="C308" s="4">
        <v>664363.71485424764</v>
      </c>
      <c r="D308" s="4">
        <v>5244222.5212740013</v>
      </c>
      <c r="E308" s="4">
        <v>1134689.2911459869</v>
      </c>
      <c r="F308" s="4">
        <v>4937.3348457523998</v>
      </c>
      <c r="G308" s="4">
        <v>10355.46815401295</v>
      </c>
      <c r="H308" s="5">
        <v>7058568.3302740008</v>
      </c>
      <c r="J308" s="8"/>
      <c r="K308" s="8" t="s">
        <v>6</v>
      </c>
      <c r="L308" s="10">
        <v>96.73628666340521</v>
      </c>
      <c r="M308" s="10">
        <v>94.876899880327528</v>
      </c>
      <c r="N308" s="10">
        <v>96.319039806079502</v>
      </c>
      <c r="O308" s="10">
        <v>88.757747475885822</v>
      </c>
      <c r="P308" s="10">
        <v>86.470562379099874</v>
      </c>
      <c r="Q308" s="11">
        <v>95.260338771487625</v>
      </c>
      <c r="S308" s="8"/>
      <c r="T308" s="8" t="s">
        <v>6</v>
      </c>
      <c r="U308" s="4">
        <v>686778.18610704714</v>
      </c>
      <c r="V308" s="4">
        <v>5527396.5821910007</v>
      </c>
      <c r="W308" s="4">
        <v>1178052.9513484281</v>
      </c>
      <c r="X308" s="4">
        <v>5562.7085929527457</v>
      </c>
      <c r="Y308" s="4">
        <v>11975.71505157215</v>
      </c>
      <c r="Z308" s="5">
        <v>7409766.1432910012</v>
      </c>
    </row>
    <row r="309" spans="1:26" ht="13" x14ac:dyDescent="0.3">
      <c r="A309" s="8"/>
      <c r="B309" s="8" t="s">
        <v>8</v>
      </c>
      <c r="C309" s="5">
        <v>4078011.544834909</v>
      </c>
      <c r="D309" s="5">
        <v>15173150.501499001</v>
      </c>
      <c r="E309" s="5">
        <v>4351342.2954556998</v>
      </c>
      <c r="F309" s="5">
        <v>32476.076165091225</v>
      </c>
      <c r="G309" s="5">
        <v>47090.990844299624</v>
      </c>
      <c r="H309" s="5">
        <v>23682071.408799</v>
      </c>
      <c r="J309" s="8"/>
      <c r="K309" s="8" t="s">
        <v>8</v>
      </c>
      <c r="L309" s="11">
        <v>98.535629044443766</v>
      </c>
      <c r="M309" s="11">
        <v>97.34690066507693</v>
      </c>
      <c r="N309" s="11">
        <v>98.367913010164997</v>
      </c>
      <c r="O309" s="11">
        <v>91.130607495542165</v>
      </c>
      <c r="P309" s="11">
        <v>88.991169908941615</v>
      </c>
      <c r="Q309" s="11">
        <v>97.708841179689259</v>
      </c>
      <c r="S309" s="8"/>
      <c r="T309" s="8" t="s">
        <v>8</v>
      </c>
      <c r="U309" s="5">
        <v>4138616.2390007703</v>
      </c>
      <c r="V309" s="5">
        <v>15586680.621402001</v>
      </c>
      <c r="W309" s="5">
        <v>4423538.2883502338</v>
      </c>
      <c r="X309" s="5">
        <v>35636.84809922929</v>
      </c>
      <c r="Y309" s="5">
        <v>52916.475749767662</v>
      </c>
      <c r="Z309" s="5">
        <v>24237388.472601999</v>
      </c>
    </row>
    <row r="311" spans="1:26" ht="13" x14ac:dyDescent="0.3">
      <c r="C311" s="2" t="s">
        <v>47</v>
      </c>
      <c r="L311" s="2" t="s">
        <v>48</v>
      </c>
      <c r="Q311" s="1"/>
      <c r="U311" s="2" t="s">
        <v>47</v>
      </c>
      <c r="Z311" s="1"/>
    </row>
    <row r="312" spans="1:26" x14ac:dyDescent="0.25">
      <c r="A312" s="8" t="s">
        <v>17</v>
      </c>
      <c r="B312" s="8"/>
      <c r="C312" s="8" t="s">
        <v>41</v>
      </c>
      <c r="D312" s="8" t="s">
        <v>42</v>
      </c>
      <c r="E312" s="8" t="s">
        <v>43</v>
      </c>
      <c r="F312" s="8" t="s">
        <v>44</v>
      </c>
      <c r="G312" s="8" t="s">
        <v>45</v>
      </c>
      <c r="H312" s="8" t="s">
        <v>8</v>
      </c>
      <c r="J312" s="8" t="s">
        <v>17</v>
      </c>
      <c r="K312" s="8"/>
      <c r="L312" s="8" t="s">
        <v>0</v>
      </c>
      <c r="M312" s="8" t="s">
        <v>1</v>
      </c>
      <c r="N312" s="8" t="s">
        <v>2</v>
      </c>
      <c r="O312" s="8" t="s">
        <v>7</v>
      </c>
      <c r="P312" s="8" t="s">
        <v>3</v>
      </c>
      <c r="Q312" s="8" t="s">
        <v>8</v>
      </c>
      <c r="S312" s="8" t="s">
        <v>17</v>
      </c>
      <c r="T312" s="8"/>
      <c r="U312" s="8" t="s">
        <v>41</v>
      </c>
      <c r="V312" s="8" t="s">
        <v>42</v>
      </c>
      <c r="W312" s="8" t="s">
        <v>43</v>
      </c>
      <c r="X312" s="8" t="s">
        <v>44</v>
      </c>
      <c r="Y312" s="8" t="s">
        <v>45</v>
      </c>
      <c r="Z312" s="8" t="s">
        <v>8</v>
      </c>
    </row>
    <row r="313" spans="1:26" ht="13" x14ac:dyDescent="0.3">
      <c r="A313" s="8" t="s">
        <v>10</v>
      </c>
      <c r="B313" s="8" t="s">
        <v>36</v>
      </c>
      <c r="C313" s="4">
        <v>52328.408679149601</v>
      </c>
      <c r="D313" s="4">
        <v>310777.80543900008</v>
      </c>
      <c r="E313" s="4">
        <v>43414.859925629746</v>
      </c>
      <c r="F313" s="4">
        <v>1242.6531208503898</v>
      </c>
      <c r="G313" s="4">
        <v>1639.7788743702474</v>
      </c>
      <c r="H313" s="5">
        <v>409403.50603900006</v>
      </c>
      <c r="J313" s="8" t="s">
        <v>10</v>
      </c>
      <c r="K313" s="8" t="s">
        <v>36</v>
      </c>
      <c r="L313" s="10">
        <v>100.75477120716366</v>
      </c>
      <c r="M313" s="10">
        <v>100.02265868700593</v>
      </c>
      <c r="N313" s="10">
        <v>100.43737585983561</v>
      </c>
      <c r="O313" s="10">
        <v>94.914011075501193</v>
      </c>
      <c r="P313" s="10">
        <v>92.260530363335093</v>
      </c>
      <c r="Q313" s="11">
        <v>100.10938049879934</v>
      </c>
      <c r="S313" s="8" t="s">
        <v>10</v>
      </c>
      <c r="T313" s="8" t="s">
        <v>36</v>
      </c>
      <c r="U313" s="4">
        <v>51936.407628335779</v>
      </c>
      <c r="V313" s="4">
        <v>310707.40322099999</v>
      </c>
      <c r="W313" s="4">
        <v>43225.800708111812</v>
      </c>
      <c r="X313" s="4">
        <v>1309.2409716642333</v>
      </c>
      <c r="Y313" s="4">
        <v>1777.3351918881942</v>
      </c>
      <c r="Z313" s="5">
        <v>408956.18772100005</v>
      </c>
    </row>
    <row r="314" spans="1:26" ht="13" x14ac:dyDescent="0.3">
      <c r="A314" s="8"/>
      <c r="B314" s="8" t="s">
        <v>37</v>
      </c>
      <c r="C314" s="4">
        <v>14203.852476521504</v>
      </c>
      <c r="D314" s="4">
        <v>84414.379875000013</v>
      </c>
      <c r="E314" s="4">
        <v>13996.244490868596</v>
      </c>
      <c r="F314" s="4">
        <v>331.55572347849528</v>
      </c>
      <c r="G314" s="4">
        <v>565.14940913140128</v>
      </c>
      <c r="H314" s="5">
        <v>113511.18197500001</v>
      </c>
      <c r="J314" s="8"/>
      <c r="K314" s="8" t="s">
        <v>37</v>
      </c>
      <c r="L314" s="10">
        <v>100.75760244995145</v>
      </c>
      <c r="M314" s="10">
        <v>100.11127847936787</v>
      </c>
      <c r="N314" s="10">
        <v>101.37174939400573</v>
      </c>
      <c r="O314" s="10">
        <v>95.984910125185721</v>
      </c>
      <c r="P314" s="10">
        <v>93.377691607273505</v>
      </c>
      <c r="Q314" s="11">
        <v>100.29695251713693</v>
      </c>
      <c r="S314" s="8"/>
      <c r="T314" s="8" t="s">
        <v>37</v>
      </c>
      <c r="U314" s="4">
        <v>14097.052858693096</v>
      </c>
      <c r="V314" s="4">
        <v>84320.549249999982</v>
      </c>
      <c r="W314" s="4">
        <v>13806.849121710251</v>
      </c>
      <c r="X314" s="4">
        <v>345.42484130690201</v>
      </c>
      <c r="Y314" s="4">
        <v>605.22957828974631</v>
      </c>
      <c r="Z314" s="5">
        <v>113175.10564999997</v>
      </c>
    </row>
    <row r="315" spans="1:26" ht="13" x14ac:dyDescent="0.3">
      <c r="A315" s="8"/>
      <c r="B315" s="8" t="s">
        <v>38</v>
      </c>
      <c r="C315" s="4">
        <v>41668.365399304144</v>
      </c>
      <c r="D315" s="4">
        <v>187068.59745000003</v>
      </c>
      <c r="E315" s="4">
        <v>35432.812490300021</v>
      </c>
      <c r="F315" s="4">
        <v>1235.0411006958616</v>
      </c>
      <c r="G315" s="4">
        <v>1294.235809699971</v>
      </c>
      <c r="H315" s="5">
        <v>266699.05225000001</v>
      </c>
      <c r="J315" s="8"/>
      <c r="K315" s="8" t="s">
        <v>38</v>
      </c>
      <c r="L315" s="10">
        <v>102.09761789873527</v>
      </c>
      <c r="M315" s="10">
        <v>100.09126557169556</v>
      </c>
      <c r="N315" s="10">
        <v>102.82737301882835</v>
      </c>
      <c r="O315" s="10">
        <v>95.718570665236612</v>
      </c>
      <c r="P315" s="10">
        <v>96.573994595045122</v>
      </c>
      <c r="Q315" s="11">
        <v>100.7174394758555</v>
      </c>
      <c r="S315" s="8"/>
      <c r="T315" s="8" t="s">
        <v>38</v>
      </c>
      <c r="U315" s="4">
        <v>40812.279715117933</v>
      </c>
      <c r="V315" s="4">
        <v>186898.02389999997</v>
      </c>
      <c r="W315" s="4">
        <v>34458.540999401048</v>
      </c>
      <c r="X315" s="4">
        <v>1290.2836848820684</v>
      </c>
      <c r="Y315" s="4">
        <v>1340.1494005989618</v>
      </c>
      <c r="Z315" s="5">
        <v>264799.27769999998</v>
      </c>
    </row>
    <row r="316" spans="1:26" ht="13" x14ac:dyDescent="0.3">
      <c r="A316" s="8"/>
      <c r="B316" s="8" t="s">
        <v>39</v>
      </c>
      <c r="C316" s="4">
        <v>130311.74461898292</v>
      </c>
      <c r="D316" s="4">
        <v>762006.88584900007</v>
      </c>
      <c r="E316" s="4">
        <v>155653.82670185834</v>
      </c>
      <c r="F316" s="4">
        <v>3268.5392810170533</v>
      </c>
      <c r="G316" s="4">
        <v>5615.0430981417057</v>
      </c>
      <c r="H316" s="5">
        <v>1056856.0395490001</v>
      </c>
      <c r="J316" s="8"/>
      <c r="K316" s="8" t="s">
        <v>39</v>
      </c>
      <c r="L316" s="10">
        <v>100.56113072816811</v>
      </c>
      <c r="M316" s="10">
        <v>100.35603709184184</v>
      </c>
      <c r="N316" s="10">
        <v>100.93044647758589</v>
      </c>
      <c r="O316" s="10">
        <v>95.147959491236961</v>
      </c>
      <c r="P316" s="10">
        <v>92.95570295366926</v>
      </c>
      <c r="Q316" s="11">
        <v>100.40597970777587</v>
      </c>
      <c r="S316" s="8"/>
      <c r="T316" s="8" t="s">
        <v>39</v>
      </c>
      <c r="U316" s="4">
        <v>129584.60557810872</v>
      </c>
      <c r="V316" s="4">
        <v>759303.48380699987</v>
      </c>
      <c r="W316" s="4">
        <v>154218.90235710505</v>
      </c>
      <c r="X316" s="4">
        <v>3435.2174218913051</v>
      </c>
      <c r="Y316" s="4">
        <v>6040.5579428949513</v>
      </c>
      <c r="Z316" s="5">
        <v>1052582.7671069999</v>
      </c>
    </row>
    <row r="317" spans="1:26" ht="13" x14ac:dyDescent="0.3">
      <c r="A317" s="8"/>
      <c r="B317" s="8" t="s">
        <v>4</v>
      </c>
      <c r="C317" s="4">
        <v>406918.42483657936</v>
      </c>
      <c r="D317" s="4">
        <v>592134.84989999991</v>
      </c>
      <c r="E317" s="4">
        <v>308631.31748416618</v>
      </c>
      <c r="F317" s="4">
        <v>15370.651263420688</v>
      </c>
      <c r="G317" s="4">
        <v>12944.923515833836</v>
      </c>
      <c r="H317" s="5">
        <v>1336000.1670000001</v>
      </c>
      <c r="J317" s="8"/>
      <c r="K317" s="8" t="s">
        <v>4</v>
      </c>
      <c r="L317" s="10">
        <v>96.458108516470176</v>
      </c>
      <c r="M317" s="10">
        <v>95.391727814175454</v>
      </c>
      <c r="N317" s="10">
        <v>96.570250660060992</v>
      </c>
      <c r="O317" s="10">
        <v>92.140666585063826</v>
      </c>
      <c r="P317" s="10">
        <v>88.642825444801275</v>
      </c>
      <c r="Q317" s="11">
        <v>95.875208696690407</v>
      </c>
      <c r="S317" s="8"/>
      <c r="T317" s="8" t="s">
        <v>4</v>
      </c>
      <c r="U317" s="4">
        <v>421860.25736457214</v>
      </c>
      <c r="V317" s="4">
        <v>620740.25019599986</v>
      </c>
      <c r="W317" s="4">
        <v>319592.54053361207</v>
      </c>
      <c r="X317" s="4">
        <v>16681.723535427842</v>
      </c>
      <c r="Y317" s="4">
        <v>14603.464466387933</v>
      </c>
      <c r="Z317" s="5">
        <v>1393478.2360959998</v>
      </c>
    </row>
    <row r="318" spans="1:26" ht="13" x14ac:dyDescent="0.3">
      <c r="A318" s="8"/>
      <c r="B318" s="8" t="s">
        <v>5</v>
      </c>
      <c r="C318" s="4">
        <v>107184.77857500383</v>
      </c>
      <c r="D318" s="4">
        <v>512642.83372500003</v>
      </c>
      <c r="E318" s="4">
        <v>130276.4409318744</v>
      </c>
      <c r="F318" s="4">
        <v>2764.9310249961536</v>
      </c>
      <c r="G318" s="4">
        <v>6040.5839681255984</v>
      </c>
      <c r="H318" s="5">
        <v>758909.56822500005</v>
      </c>
      <c r="J318" s="8"/>
      <c r="K318" s="8" t="s">
        <v>5</v>
      </c>
      <c r="L318" s="10">
        <v>98.01566746645257</v>
      </c>
      <c r="M318" s="10">
        <v>97.200087947650573</v>
      </c>
      <c r="N318" s="10">
        <v>98.230991374009463</v>
      </c>
      <c r="O318" s="10">
        <v>92.451369309402409</v>
      </c>
      <c r="P318" s="10">
        <v>90.392944059401984</v>
      </c>
      <c r="Q318" s="11">
        <v>97.413444041907439</v>
      </c>
      <c r="S318" s="8"/>
      <c r="T318" s="8" t="s">
        <v>5</v>
      </c>
      <c r="U318" s="4">
        <v>109354.74026301921</v>
      </c>
      <c r="V318" s="4">
        <v>527409.84555600001</v>
      </c>
      <c r="W318" s="4">
        <v>132622.54519640704</v>
      </c>
      <c r="X318" s="4">
        <v>2990.6869369807778</v>
      </c>
      <c r="Y318" s="4">
        <v>6682.5835035929476</v>
      </c>
      <c r="Z318" s="5">
        <v>779060.40145600005</v>
      </c>
    </row>
    <row r="319" spans="1:26" ht="13" x14ac:dyDescent="0.3">
      <c r="A319" s="8"/>
      <c r="B319" s="8" t="s">
        <v>6</v>
      </c>
      <c r="C319" s="4">
        <v>178429.19935909612</v>
      </c>
      <c r="D319" s="4">
        <v>1055420.545839</v>
      </c>
      <c r="E319" s="4">
        <v>281542.58311096916</v>
      </c>
      <c r="F319" s="4">
        <v>6273.7564409038359</v>
      </c>
      <c r="G319" s="4">
        <v>10230.206489030867</v>
      </c>
      <c r="H319" s="5">
        <v>1531896.2912389999</v>
      </c>
      <c r="J319" s="8"/>
      <c r="K319" s="8" t="s">
        <v>6</v>
      </c>
      <c r="L319" s="10">
        <v>94.492262882318386</v>
      </c>
      <c r="M319" s="10">
        <v>92.283752212339735</v>
      </c>
      <c r="N319" s="10">
        <v>94.994735251198378</v>
      </c>
      <c r="O319" s="10">
        <v>90.01111297323024</v>
      </c>
      <c r="P319" s="10">
        <v>87.238980701468918</v>
      </c>
      <c r="Q319" s="11">
        <v>92.97902164977782</v>
      </c>
      <c r="S319" s="8"/>
      <c r="T319" s="8" t="s">
        <v>6</v>
      </c>
      <c r="U319" s="4">
        <v>188829.42784565722</v>
      </c>
      <c r="V319" s="4">
        <v>1143668.8696949997</v>
      </c>
      <c r="W319" s="4">
        <v>296377.0385447939</v>
      </c>
      <c r="X319" s="4">
        <v>6969.9798543427441</v>
      </c>
      <c r="Y319" s="4">
        <v>11726.646055206158</v>
      </c>
      <c r="Z319" s="5">
        <v>1647571.9619949996</v>
      </c>
    </row>
    <row r="320" spans="1:26" ht="13" x14ac:dyDescent="0.3">
      <c r="A320" s="8"/>
      <c r="B320" s="8" t="s">
        <v>8</v>
      </c>
      <c r="C320" s="5">
        <v>931044.77394463751</v>
      </c>
      <c r="D320" s="5">
        <v>3504465.8980770004</v>
      </c>
      <c r="E320" s="5">
        <v>968948.08513566642</v>
      </c>
      <c r="F320" s="5">
        <v>30487.127955362477</v>
      </c>
      <c r="G320" s="5">
        <v>38329.921164333624</v>
      </c>
      <c r="H320" s="5">
        <v>5473275.8062770003</v>
      </c>
      <c r="J320" s="8"/>
      <c r="K320" s="8" t="s">
        <v>8</v>
      </c>
      <c r="L320" s="11">
        <v>97.341278821652622</v>
      </c>
      <c r="M320" s="11">
        <v>96.460753822022667</v>
      </c>
      <c r="N320" s="11">
        <v>97.450057751031267</v>
      </c>
      <c r="O320" s="11">
        <v>92.322129167018289</v>
      </c>
      <c r="P320" s="11">
        <v>89.606207934398114</v>
      </c>
      <c r="Q320" s="11">
        <v>96.707411419937799</v>
      </c>
      <c r="S320" s="8"/>
      <c r="T320" s="8" t="s">
        <v>8</v>
      </c>
      <c r="U320" s="5">
        <v>956474.77125350409</v>
      </c>
      <c r="V320" s="5">
        <v>3633048.4256249992</v>
      </c>
      <c r="W320" s="5">
        <v>994302.21746114106</v>
      </c>
      <c r="X320" s="5">
        <v>33022.557246495875</v>
      </c>
      <c r="Y320" s="5">
        <v>42775.966138858894</v>
      </c>
      <c r="Z320" s="5">
        <v>5659623.9377250001</v>
      </c>
    </row>
    <row r="321" spans="1:26" ht="13" x14ac:dyDescent="0.3">
      <c r="C321" s="2"/>
      <c r="H321" s="3"/>
      <c r="Q321" s="3"/>
      <c r="U321" s="2"/>
      <c r="Z321" s="3"/>
    </row>
    <row r="322" spans="1:26" x14ac:dyDescent="0.25">
      <c r="A322" s="8" t="s">
        <v>17</v>
      </c>
      <c r="B322" s="8"/>
      <c r="C322" s="8" t="s">
        <v>41</v>
      </c>
      <c r="D322" s="8" t="s">
        <v>42</v>
      </c>
      <c r="E322" s="8" t="s">
        <v>43</v>
      </c>
      <c r="F322" s="8" t="s">
        <v>44</v>
      </c>
      <c r="G322" s="8" t="s">
        <v>45</v>
      </c>
      <c r="H322" s="8" t="s">
        <v>8</v>
      </c>
      <c r="J322" s="8" t="s">
        <v>17</v>
      </c>
      <c r="K322" s="8"/>
      <c r="L322" s="8" t="s">
        <v>0</v>
      </c>
      <c r="M322" s="8" t="s">
        <v>1</v>
      </c>
      <c r="N322" s="8" t="s">
        <v>2</v>
      </c>
      <c r="O322" s="8" t="s">
        <v>7</v>
      </c>
      <c r="P322" s="8" t="s">
        <v>3</v>
      </c>
      <c r="Q322" s="8" t="s">
        <v>8</v>
      </c>
      <c r="S322" s="8" t="s">
        <v>17</v>
      </c>
      <c r="T322" s="8"/>
      <c r="U322" s="8" t="s">
        <v>41</v>
      </c>
      <c r="V322" s="8" t="s">
        <v>42</v>
      </c>
      <c r="W322" s="8" t="s">
        <v>43</v>
      </c>
      <c r="X322" s="8" t="s">
        <v>44</v>
      </c>
      <c r="Y322" s="8" t="s">
        <v>45</v>
      </c>
      <c r="Z322" s="8" t="s">
        <v>8</v>
      </c>
    </row>
    <row r="323" spans="1:26" ht="13" x14ac:dyDescent="0.3">
      <c r="A323" s="8" t="s">
        <v>9</v>
      </c>
      <c r="B323" s="8" t="s">
        <v>36</v>
      </c>
      <c r="C323" s="4">
        <v>29737.712847308776</v>
      </c>
      <c r="D323" s="4">
        <v>183710.66740500004</v>
      </c>
      <c r="E323" s="4">
        <v>28585.876957582615</v>
      </c>
      <c r="F323" s="4">
        <v>257.96165269121082</v>
      </c>
      <c r="G323" s="4">
        <v>491.99934241738242</v>
      </c>
      <c r="H323" s="5">
        <v>242784.21820500004</v>
      </c>
      <c r="J323" s="8" t="s">
        <v>9</v>
      </c>
      <c r="K323" s="8" t="s">
        <v>36</v>
      </c>
      <c r="L323" s="10">
        <v>95.983381820156481</v>
      </c>
      <c r="M323" s="10">
        <v>100.00873998795061</v>
      </c>
      <c r="N323" s="10">
        <v>99.227586722359902</v>
      </c>
      <c r="O323" s="10">
        <v>96.836855233861243</v>
      </c>
      <c r="P323" s="10">
        <v>91.864163170414542</v>
      </c>
      <c r="Q323" s="11">
        <v>99.384781674326433</v>
      </c>
      <c r="S323" s="8" t="s">
        <v>9</v>
      </c>
      <c r="T323" s="8" t="s">
        <v>36</v>
      </c>
      <c r="U323" s="4">
        <v>30982.147412797105</v>
      </c>
      <c r="V323" s="4">
        <v>183694.61251800004</v>
      </c>
      <c r="W323" s="4">
        <v>28808.396839848858</v>
      </c>
      <c r="X323" s="4">
        <v>266.38788720289688</v>
      </c>
      <c r="Y323" s="4">
        <v>535.57266015115022</v>
      </c>
      <c r="Z323" s="5">
        <v>244287.11731800006</v>
      </c>
    </row>
    <row r="324" spans="1:26" ht="13" x14ac:dyDescent="0.3">
      <c r="A324" s="8"/>
      <c r="B324" s="8" t="s">
        <v>37</v>
      </c>
      <c r="C324" s="4">
        <v>16369.581385586318</v>
      </c>
      <c r="D324" s="4">
        <v>78539.786850000004</v>
      </c>
      <c r="E324" s="4">
        <v>13707.565826474136</v>
      </c>
      <c r="F324" s="4">
        <v>148.83211441367968</v>
      </c>
      <c r="G324" s="4">
        <v>242.18857352586568</v>
      </c>
      <c r="H324" s="5">
        <v>109007.95475000002</v>
      </c>
      <c r="J324" s="8"/>
      <c r="K324" s="8" t="s">
        <v>37</v>
      </c>
      <c r="L324" s="10">
        <v>99.10092469199536</v>
      </c>
      <c r="M324" s="10">
        <v>99.774455097108273</v>
      </c>
      <c r="N324" s="10">
        <v>101.47621684699408</v>
      </c>
      <c r="O324" s="10">
        <v>101.50165603376212</v>
      </c>
      <c r="P324" s="10">
        <v>92.978852925086343</v>
      </c>
      <c r="Q324" s="11">
        <v>99.869235886678169</v>
      </c>
      <c r="S324" s="8"/>
      <c r="T324" s="8" t="s">
        <v>37</v>
      </c>
      <c r="U324" s="4">
        <v>16518.091467322636</v>
      </c>
      <c r="V324" s="4">
        <v>78717.329774999991</v>
      </c>
      <c r="W324" s="4">
        <v>13508.156149674374</v>
      </c>
      <c r="X324" s="4">
        <v>146.63023267736068</v>
      </c>
      <c r="Y324" s="4">
        <v>260.47705032562465</v>
      </c>
      <c r="Z324" s="5">
        <v>109150.684675</v>
      </c>
    </row>
    <row r="325" spans="1:26" ht="13" x14ac:dyDescent="0.3">
      <c r="A325" s="8"/>
      <c r="B325" s="8" t="s">
        <v>38</v>
      </c>
      <c r="C325" s="4">
        <v>38840.519347641552</v>
      </c>
      <c r="D325" s="4">
        <v>135574.22077500002</v>
      </c>
      <c r="E325" s="4">
        <v>31896.537938741636</v>
      </c>
      <c r="F325" s="4">
        <v>285.13485235843876</v>
      </c>
      <c r="G325" s="4">
        <v>424.95136125835694</v>
      </c>
      <c r="H325" s="5">
        <v>207021.36427500003</v>
      </c>
      <c r="J325" s="8"/>
      <c r="K325" s="8" t="s">
        <v>38</v>
      </c>
      <c r="L325" s="10">
        <v>99.806534762040044</v>
      </c>
      <c r="M325" s="10">
        <v>99.982261665762721</v>
      </c>
      <c r="N325" s="10">
        <v>97.171362606337112</v>
      </c>
      <c r="O325" s="10">
        <v>96.600413220613319</v>
      </c>
      <c r="P325" s="10">
        <v>92.114235041838683</v>
      </c>
      <c r="Q325" s="11">
        <v>99.483767717177528</v>
      </c>
      <c r="S325" s="8"/>
      <c r="T325" s="8" t="s">
        <v>38</v>
      </c>
      <c r="U325" s="4">
        <v>38915.807908014831</v>
      </c>
      <c r="V325" s="4">
        <v>135598.27365000005</v>
      </c>
      <c r="W325" s="4">
        <v>32825.039274134331</v>
      </c>
      <c r="X325" s="4">
        <v>295.16939198516241</v>
      </c>
      <c r="Y325" s="4">
        <v>461.33082586566798</v>
      </c>
      <c r="Z325" s="5">
        <v>208095.62105000005</v>
      </c>
    </row>
    <row r="326" spans="1:26" ht="13" x14ac:dyDescent="0.3">
      <c r="A326" s="8"/>
      <c r="B326" s="8" t="s">
        <v>39</v>
      </c>
      <c r="C326" s="4">
        <v>104031.70141681051</v>
      </c>
      <c r="D326" s="4">
        <v>494637.6822749998</v>
      </c>
      <c r="E326" s="4">
        <v>125031.08750157931</v>
      </c>
      <c r="F326" s="4">
        <v>661.40978318948328</v>
      </c>
      <c r="G326" s="4">
        <v>1616.0407984207479</v>
      </c>
      <c r="H326" s="5">
        <v>725977.92177499994</v>
      </c>
      <c r="J326" s="8"/>
      <c r="K326" s="8" t="s">
        <v>39</v>
      </c>
      <c r="L326" s="10">
        <v>98.816732845522807</v>
      </c>
      <c r="M326" s="10">
        <v>99.492808604331913</v>
      </c>
      <c r="N326" s="10">
        <v>98.857021115507024</v>
      </c>
      <c r="O326" s="10">
        <v>95.943866462732856</v>
      </c>
      <c r="P326" s="10">
        <v>89.93945478066388</v>
      </c>
      <c r="Q326" s="11">
        <v>99.258736938871024</v>
      </c>
      <c r="S326" s="8"/>
      <c r="T326" s="8" t="s">
        <v>39</v>
      </c>
      <c r="U326" s="4">
        <v>105277.4144834763</v>
      </c>
      <c r="V326" s="4">
        <v>497159.23111799988</v>
      </c>
      <c r="W326" s="4">
        <v>126476.68935470941</v>
      </c>
      <c r="X326" s="4">
        <v>689.37161652370185</v>
      </c>
      <c r="Y326" s="4">
        <v>1796.8096452906018</v>
      </c>
      <c r="Z326" s="5">
        <v>731399.51621799998</v>
      </c>
    </row>
    <row r="327" spans="1:26" ht="13" x14ac:dyDescent="0.3">
      <c r="A327" s="8"/>
      <c r="B327" s="8" t="s">
        <v>4</v>
      </c>
      <c r="C327" s="4">
        <v>505029.95698052429</v>
      </c>
      <c r="D327" s="4">
        <v>746612.00750399963</v>
      </c>
      <c r="E327" s="4">
        <v>393789.37152214901</v>
      </c>
      <c r="F327" s="4">
        <v>3465.7932194758205</v>
      </c>
      <c r="G327" s="4">
        <v>6721.476277851074</v>
      </c>
      <c r="H327" s="5">
        <v>1655618.6055039999</v>
      </c>
      <c r="J327" s="8"/>
      <c r="K327" s="8" t="s">
        <v>4</v>
      </c>
      <c r="L327" s="10">
        <v>98.908293892552123</v>
      </c>
      <c r="M327" s="10">
        <v>99.075412524446691</v>
      </c>
      <c r="N327" s="10">
        <v>99.18524010773065</v>
      </c>
      <c r="O327" s="10">
        <v>95.633938079087301</v>
      </c>
      <c r="P327" s="10">
        <v>91.706092470885253</v>
      </c>
      <c r="Q327" s="11">
        <v>99.01069884848232</v>
      </c>
      <c r="S327" s="8"/>
      <c r="T327" s="8" t="s">
        <v>4</v>
      </c>
      <c r="U327" s="4">
        <v>510604.2548152309</v>
      </c>
      <c r="V327" s="4">
        <v>753579.50926499988</v>
      </c>
      <c r="W327" s="4">
        <v>397024.16518267465</v>
      </c>
      <c r="X327" s="4">
        <v>3624.0201847692197</v>
      </c>
      <c r="Y327" s="4">
        <v>7329.3672173252844</v>
      </c>
      <c r="Z327" s="5">
        <v>1672161.316665</v>
      </c>
    </row>
    <row r="328" spans="1:26" ht="13" x14ac:dyDescent="0.3">
      <c r="A328" s="8"/>
      <c r="B328" s="8" t="s">
        <v>5</v>
      </c>
      <c r="C328" s="4">
        <v>52920.382067664024</v>
      </c>
      <c r="D328" s="4">
        <v>214720.21922999999</v>
      </c>
      <c r="E328" s="4">
        <v>75508.787677374217</v>
      </c>
      <c r="F328" s="4">
        <v>330.27193233599814</v>
      </c>
      <c r="G328" s="4">
        <v>1301.5950226257899</v>
      </c>
      <c r="H328" s="5">
        <v>344781.25592999998</v>
      </c>
      <c r="J328" s="8"/>
      <c r="K328" s="8" t="s">
        <v>5</v>
      </c>
      <c r="L328" s="10">
        <v>99.204404173308049</v>
      </c>
      <c r="M328" s="10">
        <v>99.91791043604691</v>
      </c>
      <c r="N328" s="10">
        <v>98.68265096488264</v>
      </c>
      <c r="O328" s="10">
        <v>96.192943677210835</v>
      </c>
      <c r="P328" s="10">
        <v>89.814004937596536</v>
      </c>
      <c r="Q328" s="11">
        <v>99.489397271263954</v>
      </c>
      <c r="S328" s="8"/>
      <c r="T328" s="8" t="s">
        <v>5</v>
      </c>
      <c r="U328" s="4">
        <v>53344.790998606484</v>
      </c>
      <c r="V328" s="4">
        <v>214896.626934</v>
      </c>
      <c r="W328" s="4">
        <v>76516.780750291044</v>
      </c>
      <c r="X328" s="4">
        <v>343.34320139351678</v>
      </c>
      <c r="Y328" s="4">
        <v>1449.2116497089157</v>
      </c>
      <c r="Z328" s="5">
        <v>346550.7535339999</v>
      </c>
    </row>
    <row r="329" spans="1:26" ht="13" x14ac:dyDescent="0.3">
      <c r="A329" s="8"/>
      <c r="B329" s="8" t="s">
        <v>6</v>
      </c>
      <c r="C329" s="4">
        <v>189646.3793839291</v>
      </c>
      <c r="D329" s="4">
        <v>1163105.1931620003</v>
      </c>
      <c r="E329" s="4">
        <v>288165.05254356103</v>
      </c>
      <c r="F329" s="4">
        <v>1306.8263160708161</v>
      </c>
      <c r="G329" s="4">
        <v>4790.6090564389251</v>
      </c>
      <c r="H329" s="5">
        <v>1647014.0604620001</v>
      </c>
      <c r="J329" s="8"/>
      <c r="K329" s="8" t="s">
        <v>6</v>
      </c>
      <c r="L329" s="10">
        <v>97.023785151990609</v>
      </c>
      <c r="M329" s="10">
        <v>95.27927778571042</v>
      </c>
      <c r="N329" s="10">
        <v>96.303194930817682</v>
      </c>
      <c r="O329" s="10">
        <v>97.20730264124245</v>
      </c>
      <c r="P329" s="10">
        <v>88.859953936387711</v>
      </c>
      <c r="Q329" s="11">
        <v>95.636594285075688</v>
      </c>
      <c r="S329" s="8"/>
      <c r="T329" s="8" t="s">
        <v>6</v>
      </c>
      <c r="U329" s="4">
        <v>195463.80208403795</v>
      </c>
      <c r="V329" s="4">
        <v>1220732.587602</v>
      </c>
      <c r="W329" s="4">
        <v>299226.88728091848</v>
      </c>
      <c r="X329" s="4">
        <v>1344.3705159620022</v>
      </c>
      <c r="Y329" s="4">
        <v>5391.1901190815206</v>
      </c>
      <c r="Z329" s="5">
        <v>1722158.8376019998</v>
      </c>
    </row>
    <row r="330" spans="1:26" ht="13" x14ac:dyDescent="0.3">
      <c r="A330" s="8"/>
      <c r="B330" s="8" t="s">
        <v>8</v>
      </c>
      <c r="C330" s="5">
        <v>936576.23342946451</v>
      </c>
      <c r="D330" s="5">
        <v>3016899.7772009997</v>
      </c>
      <c r="E330" s="5">
        <v>956684.27996746195</v>
      </c>
      <c r="F330" s="5">
        <v>6456.229870535446</v>
      </c>
      <c r="G330" s="5">
        <v>15588.860432538142</v>
      </c>
      <c r="H330" s="5">
        <v>4932205.3809009995</v>
      </c>
      <c r="J330" s="8"/>
      <c r="K330" s="8" t="s">
        <v>8</v>
      </c>
      <c r="L330" s="11">
        <v>98.472297407772487</v>
      </c>
      <c r="M330" s="11">
        <v>97.812252910539115</v>
      </c>
      <c r="N330" s="11">
        <v>98.183283341651816</v>
      </c>
      <c r="O330" s="11">
        <v>96.228169513129274</v>
      </c>
      <c r="P330" s="11">
        <v>90.506835743826642</v>
      </c>
      <c r="Q330" s="11">
        <v>97.981676099272363</v>
      </c>
      <c r="S330" s="8"/>
      <c r="T330" s="8" t="s">
        <v>8</v>
      </c>
      <c r="U330" s="5">
        <v>951106.30916948617</v>
      </c>
      <c r="V330" s="5">
        <v>3084378.170862</v>
      </c>
      <c r="W330" s="5">
        <v>974386.1148322511</v>
      </c>
      <c r="X330" s="5">
        <v>6709.2930305138607</v>
      </c>
      <c r="Y330" s="5">
        <v>17223.959167748762</v>
      </c>
      <c r="Z330" s="5">
        <v>5033803.8470619991</v>
      </c>
    </row>
    <row r="331" spans="1:26" ht="13" x14ac:dyDescent="0.3">
      <c r="C331" s="4"/>
      <c r="D331" s="4"/>
      <c r="E331" s="4"/>
      <c r="F331" s="4"/>
      <c r="G331" s="4"/>
      <c r="H331" s="5"/>
      <c r="U331" s="4"/>
      <c r="V331" s="4"/>
      <c r="W331" s="4"/>
      <c r="X331" s="4"/>
      <c r="Y331" s="4"/>
      <c r="Z331" s="5"/>
    </row>
    <row r="332" spans="1:26" x14ac:dyDescent="0.25">
      <c r="A332" s="8" t="s">
        <v>17</v>
      </c>
      <c r="B332" s="8"/>
      <c r="C332" s="8" t="s">
        <v>0</v>
      </c>
      <c r="D332" s="8" t="s">
        <v>1</v>
      </c>
      <c r="E332" s="8" t="s">
        <v>2</v>
      </c>
      <c r="F332" s="8" t="s">
        <v>7</v>
      </c>
      <c r="G332" s="8" t="s">
        <v>3</v>
      </c>
      <c r="H332" s="8" t="s">
        <v>8</v>
      </c>
      <c r="J332" s="8" t="s">
        <v>17</v>
      </c>
      <c r="K332" s="8"/>
      <c r="L332" s="8" t="s">
        <v>0</v>
      </c>
      <c r="M332" s="8" t="s">
        <v>1</v>
      </c>
      <c r="N332" s="8" t="s">
        <v>2</v>
      </c>
      <c r="O332" s="8" t="s">
        <v>7</v>
      </c>
      <c r="P332" s="8" t="s">
        <v>3</v>
      </c>
      <c r="Q332" s="8" t="s">
        <v>8</v>
      </c>
      <c r="S332" s="8" t="s">
        <v>17</v>
      </c>
      <c r="T332" s="8"/>
      <c r="U332" s="8" t="s">
        <v>0</v>
      </c>
      <c r="V332" s="8" t="s">
        <v>1</v>
      </c>
      <c r="W332" s="8" t="s">
        <v>2</v>
      </c>
      <c r="X332" s="8" t="s">
        <v>7</v>
      </c>
      <c r="Y332" s="8" t="s">
        <v>3</v>
      </c>
      <c r="Z332" s="8" t="s">
        <v>8</v>
      </c>
    </row>
    <row r="333" spans="1:26" ht="13" x14ac:dyDescent="0.3">
      <c r="A333" s="8" t="s">
        <v>8</v>
      </c>
      <c r="B333" s="8" t="s">
        <v>36</v>
      </c>
      <c r="C333" s="4">
        <v>82066.121526458373</v>
      </c>
      <c r="D333" s="4">
        <v>494488.47284400009</v>
      </c>
      <c r="E333" s="4">
        <v>72000.736883212361</v>
      </c>
      <c r="F333" s="4">
        <v>1500.6147735416007</v>
      </c>
      <c r="G333" s="4">
        <v>2131.7782167876298</v>
      </c>
      <c r="H333" s="5">
        <v>652187.72424400016</v>
      </c>
      <c r="J333" s="8" t="s">
        <v>8</v>
      </c>
      <c r="K333" s="8" t="s">
        <v>36</v>
      </c>
      <c r="L333" s="10">
        <v>98.971962892682271</v>
      </c>
      <c r="M333" s="10">
        <v>100.01748720722159</v>
      </c>
      <c r="N333" s="10">
        <v>99.953548917198617</v>
      </c>
      <c r="O333" s="10">
        <v>95.239101841567944</v>
      </c>
      <c r="P333" s="10">
        <v>92.168748309967981</v>
      </c>
      <c r="Q333" s="11">
        <v>99.838409244020198</v>
      </c>
      <c r="S333" s="8" t="s">
        <v>8</v>
      </c>
      <c r="T333" s="8" t="s">
        <v>36</v>
      </c>
      <c r="U333" s="4">
        <v>82918.555041132888</v>
      </c>
      <c r="V333" s="4">
        <v>494402.01573900005</v>
      </c>
      <c r="W333" s="4">
        <v>72034.197547960677</v>
      </c>
      <c r="X333" s="4">
        <v>1575.62885886713</v>
      </c>
      <c r="Y333" s="4">
        <v>2312.9078520393446</v>
      </c>
      <c r="Z333" s="5">
        <v>653243.30503900012</v>
      </c>
    </row>
    <row r="334" spans="1:26" ht="13" x14ac:dyDescent="0.3">
      <c r="A334" s="8"/>
      <c r="B334" s="8" t="s">
        <v>37</v>
      </c>
      <c r="C334" s="4">
        <v>30573.43386210782</v>
      </c>
      <c r="D334" s="4">
        <v>162954.16672500002</v>
      </c>
      <c r="E334" s="4">
        <v>27703.81031734273</v>
      </c>
      <c r="F334" s="4">
        <v>480.38783789217496</v>
      </c>
      <c r="G334" s="4">
        <v>807.33798265726693</v>
      </c>
      <c r="H334" s="5">
        <v>222519.13672500005</v>
      </c>
      <c r="J334" s="8"/>
      <c r="K334" s="8" t="s">
        <v>37</v>
      </c>
      <c r="L334" s="10">
        <v>99.863758721945771</v>
      </c>
      <c r="M334" s="10">
        <v>99.948654692700515</v>
      </c>
      <c r="N334" s="10">
        <v>101.42341193821925</v>
      </c>
      <c r="O334" s="10">
        <v>97.628875971623273</v>
      </c>
      <c r="P334" s="10">
        <v>93.257687531922912</v>
      </c>
      <c r="Q334" s="11">
        <v>100.08696534923702</v>
      </c>
      <c r="S334" s="8"/>
      <c r="T334" s="8" t="s">
        <v>37</v>
      </c>
      <c r="U334" s="4">
        <v>30615.144326015732</v>
      </c>
      <c r="V334" s="4">
        <v>163037.87902499997</v>
      </c>
      <c r="W334" s="4">
        <v>27315.005271384623</v>
      </c>
      <c r="X334" s="4">
        <v>492.05507398426266</v>
      </c>
      <c r="Y334" s="4">
        <v>865.70662861537096</v>
      </c>
      <c r="Z334" s="5">
        <v>222325.79032499995</v>
      </c>
    </row>
    <row r="335" spans="1:26" ht="13" x14ac:dyDescent="0.3">
      <c r="A335" s="8"/>
      <c r="B335" s="8" t="s">
        <v>38</v>
      </c>
      <c r="C335" s="4">
        <v>80508.884746945696</v>
      </c>
      <c r="D335" s="4">
        <v>322642.81822500005</v>
      </c>
      <c r="E335" s="4">
        <v>67329.35042904166</v>
      </c>
      <c r="F335" s="4">
        <v>1520.1759530543004</v>
      </c>
      <c r="G335" s="4">
        <v>1719.1871709583279</v>
      </c>
      <c r="H335" s="5">
        <v>473720.41652500001</v>
      </c>
      <c r="J335" s="8"/>
      <c r="K335" s="8" t="s">
        <v>38</v>
      </c>
      <c r="L335" s="10">
        <v>100.97932503724871</v>
      </c>
      <c r="M335" s="10">
        <v>100.04543328903716</v>
      </c>
      <c r="N335" s="10">
        <v>100.06802574316083</v>
      </c>
      <c r="O335" s="10">
        <v>95.88274640445907</v>
      </c>
      <c r="P335" s="10">
        <v>95.431920134488493</v>
      </c>
      <c r="Q335" s="11">
        <v>100.17456685982067</v>
      </c>
      <c r="S335" s="8"/>
      <c r="T335" s="8" t="s">
        <v>38</v>
      </c>
      <c r="U335" s="4">
        <v>79728.087623132771</v>
      </c>
      <c r="V335" s="4">
        <v>322496.29755000002</v>
      </c>
      <c r="W335" s="4">
        <v>67283.580273535379</v>
      </c>
      <c r="X335" s="4">
        <v>1585.4530768672307</v>
      </c>
      <c r="Y335" s="4">
        <v>1801.4802264646298</v>
      </c>
      <c r="Z335" s="5">
        <v>472894.89875000005</v>
      </c>
    </row>
    <row r="336" spans="1:26" ht="13" x14ac:dyDescent="0.3">
      <c r="A336" s="8"/>
      <c r="B336" s="8" t="s">
        <v>39</v>
      </c>
      <c r="C336" s="4">
        <v>234343.44603579343</v>
      </c>
      <c r="D336" s="4">
        <v>1256644.568124</v>
      </c>
      <c r="E336" s="4">
        <v>280684.91420343763</v>
      </c>
      <c r="F336" s="4">
        <v>3929.9490642065366</v>
      </c>
      <c r="G336" s="4">
        <v>7231.0838965624534</v>
      </c>
      <c r="H336" s="5">
        <v>1782833.961324</v>
      </c>
      <c r="J336" s="8"/>
      <c r="K336" s="8" t="s">
        <v>39</v>
      </c>
      <c r="L336" s="10">
        <v>99.7792005596922</v>
      </c>
      <c r="M336" s="10">
        <v>100.01447342581997</v>
      </c>
      <c r="N336" s="10">
        <v>99.996196054126912</v>
      </c>
      <c r="O336" s="10">
        <v>95.280985029159012</v>
      </c>
      <c r="P336" s="10">
        <v>92.26419222013979</v>
      </c>
      <c r="Q336" s="11">
        <v>99.935631535596897</v>
      </c>
      <c r="S336" s="8"/>
      <c r="T336" s="8" t="s">
        <v>39</v>
      </c>
      <c r="U336" s="4">
        <v>234862.020061585</v>
      </c>
      <c r="V336" s="4">
        <v>1256462.7149249997</v>
      </c>
      <c r="W336" s="4">
        <v>280695.59171181446</v>
      </c>
      <c r="X336" s="4">
        <v>4124.5890384150071</v>
      </c>
      <c r="Y336" s="4">
        <v>7837.3675881855534</v>
      </c>
      <c r="Z336" s="5">
        <v>1783982.2833249997</v>
      </c>
    </row>
    <row r="337" spans="1:26" ht="13" x14ac:dyDescent="0.3">
      <c r="A337" s="8"/>
      <c r="B337" s="8" t="s">
        <v>4</v>
      </c>
      <c r="C337" s="4">
        <v>911948.3818171036</v>
      </c>
      <c r="D337" s="4">
        <v>1338746.8574039997</v>
      </c>
      <c r="E337" s="4">
        <v>702420.6890063152</v>
      </c>
      <c r="F337" s="4">
        <v>18836.44448289651</v>
      </c>
      <c r="G337" s="4">
        <v>19666.399793684912</v>
      </c>
      <c r="H337" s="5">
        <v>2991618.772504</v>
      </c>
      <c r="J337" s="8"/>
      <c r="K337" s="8" t="s">
        <v>4</v>
      </c>
      <c r="L337" s="10">
        <v>97.799795049064187</v>
      </c>
      <c r="M337" s="10">
        <v>97.411599315798853</v>
      </c>
      <c r="N337" s="10">
        <v>98.019022359270551</v>
      </c>
      <c r="O337" s="10">
        <v>92.764120056143938</v>
      </c>
      <c r="P337" s="10">
        <v>89.66648756206294</v>
      </c>
      <c r="Q337" s="11">
        <v>97.585470209949037</v>
      </c>
      <c r="S337" s="8"/>
      <c r="T337" s="8" t="s">
        <v>4</v>
      </c>
      <c r="U337" s="4">
        <v>932464.5121798031</v>
      </c>
      <c r="V337" s="4">
        <v>1374319.7594609996</v>
      </c>
      <c r="W337" s="4">
        <v>716616.70571628679</v>
      </c>
      <c r="X337" s="4">
        <v>20305.743720197061</v>
      </c>
      <c r="Y337" s="4">
        <v>21932.831683713219</v>
      </c>
      <c r="Z337" s="5">
        <v>3065639.5527609996</v>
      </c>
    </row>
    <row r="338" spans="1:26" ht="13" x14ac:dyDescent="0.3">
      <c r="A338" s="8"/>
      <c r="B338" s="8" t="s">
        <v>5</v>
      </c>
      <c r="C338" s="4">
        <v>160105.16064266785</v>
      </c>
      <c r="D338" s="4">
        <v>727363.05295499996</v>
      </c>
      <c r="E338" s="4">
        <v>205785.22860924862</v>
      </c>
      <c r="F338" s="4">
        <v>3095.2029573321515</v>
      </c>
      <c r="G338" s="4">
        <v>7342.1789907513885</v>
      </c>
      <c r="H338" s="5">
        <v>1103690.824155</v>
      </c>
      <c r="J338" s="8"/>
      <c r="K338" s="8" t="s">
        <v>5</v>
      </c>
      <c r="L338" s="10">
        <v>98.405422192159847</v>
      </c>
      <c r="M338" s="10">
        <v>97.986893542114245</v>
      </c>
      <c r="N338" s="10">
        <v>98.396237856143671</v>
      </c>
      <c r="O338" s="10">
        <v>92.836681999563524</v>
      </c>
      <c r="P338" s="10">
        <v>90.289768154946003</v>
      </c>
      <c r="Q338" s="11">
        <v>98.0525840795177</v>
      </c>
      <c r="S338" s="8"/>
      <c r="T338" s="8" t="s">
        <v>5</v>
      </c>
      <c r="U338" s="4">
        <v>162699.5312616257</v>
      </c>
      <c r="V338" s="4">
        <v>742306.47249000007</v>
      </c>
      <c r="W338" s="4">
        <v>209139.32594669808</v>
      </c>
      <c r="X338" s="4">
        <v>3334.0301383742944</v>
      </c>
      <c r="Y338" s="4">
        <v>8131.7951533018631</v>
      </c>
      <c r="Z338" s="5">
        <v>1125611.15499</v>
      </c>
    </row>
    <row r="339" spans="1:26" ht="13" x14ac:dyDescent="0.3">
      <c r="A339" s="8"/>
      <c r="B339" s="8" t="s">
        <v>6</v>
      </c>
      <c r="C339" s="4">
        <v>368075.57874302519</v>
      </c>
      <c r="D339" s="4">
        <v>2218525.7390010003</v>
      </c>
      <c r="E339" s="4">
        <v>569707.63565453026</v>
      </c>
      <c r="F339" s="4">
        <v>7580.5827569746525</v>
      </c>
      <c r="G339" s="4">
        <v>15020.815545469792</v>
      </c>
      <c r="H339" s="5">
        <v>3178910.3517009998</v>
      </c>
      <c r="J339" s="8"/>
      <c r="K339" s="8" t="s">
        <v>6</v>
      </c>
      <c r="L339" s="10">
        <v>95.779875906313279</v>
      </c>
      <c r="M339" s="10">
        <v>93.830332076399344</v>
      </c>
      <c r="N339" s="10">
        <v>95.65209545331976</v>
      </c>
      <c r="O339" s="10">
        <v>91.174684964554856</v>
      </c>
      <c r="P339" s="10">
        <v>87.749499367403828</v>
      </c>
      <c r="Q339" s="11">
        <v>94.337219818306536</v>
      </c>
      <c r="S339" s="8"/>
      <c r="T339" s="8" t="s">
        <v>6</v>
      </c>
      <c r="U339" s="4">
        <v>384293.22992969514</v>
      </c>
      <c r="V339" s="4">
        <v>2364401.4572969996</v>
      </c>
      <c r="W339" s="4">
        <v>595603.92582571239</v>
      </c>
      <c r="X339" s="4">
        <v>8314.3503703047463</v>
      </c>
      <c r="Y339" s="4">
        <v>17117.83617428768</v>
      </c>
      <c r="Z339" s="5">
        <v>3369730.7995969993</v>
      </c>
    </row>
    <row r="340" spans="1:26" ht="13" x14ac:dyDescent="0.3">
      <c r="A340" s="8"/>
      <c r="B340" s="8" t="s">
        <v>8</v>
      </c>
      <c r="C340" s="5">
        <v>1867621.007374102</v>
      </c>
      <c r="D340" s="5">
        <v>6521365.6752780005</v>
      </c>
      <c r="E340" s="5">
        <v>1925632.3651031284</v>
      </c>
      <c r="F340" s="5">
        <v>36943.357825897925</v>
      </c>
      <c r="G340" s="5">
        <v>53918.781596871762</v>
      </c>
      <c r="H340" s="5">
        <v>10405481.187178001</v>
      </c>
      <c r="J340" s="8"/>
      <c r="K340" s="8" t="s">
        <v>8</v>
      </c>
      <c r="L340" s="11">
        <v>97.905196614760541</v>
      </c>
      <c r="M340" s="11">
        <v>97.081309063927364</v>
      </c>
      <c r="N340" s="11">
        <v>97.81296173274383</v>
      </c>
      <c r="O340" s="11">
        <v>92.981720127125996</v>
      </c>
      <c r="P340" s="11">
        <v>89.864747866500778</v>
      </c>
      <c r="Q340" s="11">
        <v>97.307256350310368</v>
      </c>
      <c r="S340" s="8"/>
      <c r="T340" s="8" t="s">
        <v>8</v>
      </c>
      <c r="U340" s="5">
        <v>1907581.0804229903</v>
      </c>
      <c r="V340" s="5">
        <v>6717426.5964869987</v>
      </c>
      <c r="W340" s="5">
        <v>1968688.3322933922</v>
      </c>
      <c r="X340" s="5">
        <v>39731.850277009733</v>
      </c>
      <c r="Y340" s="5">
        <v>59999.925306607656</v>
      </c>
      <c r="Z340" s="5">
        <v>10693427.784786999</v>
      </c>
    </row>
    <row r="342" spans="1:26" ht="13" x14ac:dyDescent="0.3">
      <c r="C342" s="2" t="s">
        <v>47</v>
      </c>
      <c r="L342" s="2" t="s">
        <v>48</v>
      </c>
      <c r="Q342" s="1"/>
      <c r="U342" s="2" t="s">
        <v>47</v>
      </c>
      <c r="Z342" s="1"/>
    </row>
    <row r="343" spans="1:26" x14ac:dyDescent="0.25">
      <c r="A343" s="8" t="s">
        <v>16</v>
      </c>
      <c r="B343" s="8"/>
      <c r="C343" s="8" t="s">
        <v>41</v>
      </c>
      <c r="D343" s="8" t="s">
        <v>42</v>
      </c>
      <c r="E343" s="8" t="s">
        <v>43</v>
      </c>
      <c r="F343" s="8" t="s">
        <v>44</v>
      </c>
      <c r="G343" s="8" t="s">
        <v>45</v>
      </c>
      <c r="H343" s="8" t="s">
        <v>8</v>
      </c>
      <c r="J343" s="8" t="s">
        <v>16</v>
      </c>
      <c r="K343" s="8"/>
      <c r="L343" s="8" t="s">
        <v>0</v>
      </c>
      <c r="M343" s="8" t="s">
        <v>1</v>
      </c>
      <c r="N343" s="8" t="s">
        <v>2</v>
      </c>
      <c r="O343" s="8" t="s">
        <v>7</v>
      </c>
      <c r="P343" s="8" t="s">
        <v>3</v>
      </c>
      <c r="Q343" s="8" t="s">
        <v>8</v>
      </c>
      <c r="S343" s="8" t="s">
        <v>16</v>
      </c>
      <c r="T343" s="8"/>
      <c r="U343" s="8" t="s">
        <v>41</v>
      </c>
      <c r="V343" s="8" t="s">
        <v>42</v>
      </c>
      <c r="W343" s="8" t="s">
        <v>43</v>
      </c>
      <c r="X343" s="8" t="s">
        <v>44</v>
      </c>
      <c r="Y343" s="8" t="s">
        <v>45</v>
      </c>
      <c r="Z343" s="8" t="s">
        <v>8</v>
      </c>
    </row>
    <row r="344" spans="1:26" ht="13" x14ac:dyDescent="0.3">
      <c r="A344" s="8" t="s">
        <v>10</v>
      </c>
      <c r="B344" s="8" t="s">
        <v>36</v>
      </c>
      <c r="C344" s="4">
        <v>388315.35816618835</v>
      </c>
      <c r="D344" s="4">
        <v>2581813.544973</v>
      </c>
      <c r="E344" s="4">
        <v>374270.2629376222</v>
      </c>
      <c r="F344" s="4">
        <v>7638.7728338116949</v>
      </c>
      <c r="G344" s="4">
        <v>12472.035062377929</v>
      </c>
      <c r="H344" s="5">
        <v>3364509.973973</v>
      </c>
      <c r="J344" s="8" t="s">
        <v>10</v>
      </c>
      <c r="K344" s="8" t="s">
        <v>36</v>
      </c>
      <c r="L344" s="10">
        <v>100.83320812657031</v>
      </c>
      <c r="M344" s="10">
        <v>99.999507945857886</v>
      </c>
      <c r="N344" s="10">
        <v>101.78912678672887</v>
      </c>
      <c r="O344" s="10">
        <v>92.899189181341484</v>
      </c>
      <c r="P344" s="10">
        <v>93.015911016696734</v>
      </c>
      <c r="Q344" s="11">
        <v>100.24593393662633</v>
      </c>
      <c r="S344" s="8" t="s">
        <v>10</v>
      </c>
      <c r="T344" s="8" t="s">
        <v>36</v>
      </c>
      <c r="U344" s="4">
        <v>385106.61852468061</v>
      </c>
      <c r="V344" s="4">
        <v>2581826.248956</v>
      </c>
      <c r="W344" s="4">
        <v>367691.7906190537</v>
      </c>
      <c r="X344" s="4">
        <v>8222.6474753193197</v>
      </c>
      <c r="Y344" s="4">
        <v>13408.496380946212</v>
      </c>
      <c r="Z344" s="5">
        <v>3356255.8019559998</v>
      </c>
    </row>
    <row r="345" spans="1:26" ht="13" x14ac:dyDescent="0.3">
      <c r="A345" s="8"/>
      <c r="B345" s="8" t="s">
        <v>37</v>
      </c>
      <c r="C345" s="4">
        <v>114458.73543081572</v>
      </c>
      <c r="D345" s="4">
        <v>706046.91360000009</v>
      </c>
      <c r="E345" s="4">
        <v>94812.396125817133</v>
      </c>
      <c r="F345" s="4">
        <v>2149.8180691842799</v>
      </c>
      <c r="G345" s="4">
        <v>3149.6389741828984</v>
      </c>
      <c r="H345" s="5">
        <v>920617.5022000001</v>
      </c>
      <c r="J345" s="8"/>
      <c r="K345" s="8" t="s">
        <v>37</v>
      </c>
      <c r="L345" s="10">
        <v>101.2745187966722</v>
      </c>
      <c r="M345" s="10">
        <v>99.955434716030041</v>
      </c>
      <c r="N345" s="10">
        <v>101.76438882203112</v>
      </c>
      <c r="O345" s="10">
        <v>92.973681569113552</v>
      </c>
      <c r="P345" s="10">
        <v>91.943247987220246</v>
      </c>
      <c r="Q345" s="11">
        <v>100.25384662563623</v>
      </c>
      <c r="S345" s="8"/>
      <c r="T345" s="8" t="s">
        <v>37</v>
      </c>
      <c r="U345" s="4">
        <v>113018.296004559</v>
      </c>
      <c r="V345" s="4">
        <v>706361.70570000028</v>
      </c>
      <c r="W345" s="4">
        <v>93168.54080618333</v>
      </c>
      <c r="X345" s="4">
        <v>2312.2866954409851</v>
      </c>
      <c r="Y345" s="4">
        <v>3425.633793816688</v>
      </c>
      <c r="Z345" s="5">
        <v>918286.46300000034</v>
      </c>
    </row>
    <row r="346" spans="1:26" ht="13" x14ac:dyDescent="0.3">
      <c r="A346" s="8"/>
      <c r="B346" s="8" t="s">
        <v>38</v>
      </c>
      <c r="C346" s="4">
        <v>198185.36684087029</v>
      </c>
      <c r="D346" s="4">
        <v>1034054.9541000001</v>
      </c>
      <c r="E346" s="4">
        <v>199782.31019329902</v>
      </c>
      <c r="F346" s="4">
        <v>3943.8321591296631</v>
      </c>
      <c r="G346" s="4">
        <v>6752.7218067009444</v>
      </c>
      <c r="H346" s="5">
        <v>1442719.1851000001</v>
      </c>
      <c r="J346" s="8"/>
      <c r="K346" s="8" t="s">
        <v>38</v>
      </c>
      <c r="L346" s="10">
        <v>101.19784515699752</v>
      </c>
      <c r="M346" s="10">
        <v>100.03583959661842</v>
      </c>
      <c r="N346" s="10">
        <v>101.20774836436111</v>
      </c>
      <c r="O346" s="10">
        <v>94.374472115033498</v>
      </c>
      <c r="P346" s="10">
        <v>91.817002233728516</v>
      </c>
      <c r="Q346" s="11">
        <v>100.2963934209961</v>
      </c>
      <c r="S346" s="8"/>
      <c r="T346" s="8" t="s">
        <v>38</v>
      </c>
      <c r="U346" s="4">
        <v>195839.51272223942</v>
      </c>
      <c r="V346" s="4">
        <v>1033684.4857500001</v>
      </c>
      <c r="W346" s="4">
        <v>197398.23622402569</v>
      </c>
      <c r="X346" s="4">
        <v>4178.918377760574</v>
      </c>
      <c r="Y346" s="4">
        <v>7354.5439759743822</v>
      </c>
      <c r="Z346" s="5">
        <v>1438455.6970500003</v>
      </c>
    </row>
    <row r="347" spans="1:26" ht="13" x14ac:dyDescent="0.3">
      <c r="A347" s="8"/>
      <c r="B347" s="8" t="s">
        <v>39</v>
      </c>
      <c r="C347" s="4">
        <v>655166.91694446141</v>
      </c>
      <c r="D347" s="4">
        <v>4198702.0195230003</v>
      </c>
      <c r="E347" s="4">
        <v>687552.71237365599</v>
      </c>
      <c r="F347" s="4">
        <v>12303.490355538446</v>
      </c>
      <c r="G347" s="4">
        <v>22013.144826344014</v>
      </c>
      <c r="H347" s="5">
        <v>5575738.2840229999</v>
      </c>
      <c r="J347" s="8"/>
      <c r="K347" s="8" t="s">
        <v>39</v>
      </c>
      <c r="L347" s="10">
        <v>101.251692922079</v>
      </c>
      <c r="M347" s="10">
        <v>100.07171240645869</v>
      </c>
      <c r="N347" s="10">
        <v>101.03576318008459</v>
      </c>
      <c r="O347" s="10">
        <v>92.773426137308689</v>
      </c>
      <c r="P347" s="10">
        <v>91.584357513683543</v>
      </c>
      <c r="Q347" s="11">
        <v>100.27291102247445</v>
      </c>
      <c r="S347" s="8"/>
      <c r="T347" s="8" t="s">
        <v>39</v>
      </c>
      <c r="U347" s="4">
        <v>647067.61737669213</v>
      </c>
      <c r="V347" s="4">
        <v>4195693.1869710004</v>
      </c>
      <c r="W347" s="4">
        <v>680504.29940156208</v>
      </c>
      <c r="X347" s="4">
        <v>13261.869123307732</v>
      </c>
      <c r="Y347" s="4">
        <v>24035.922098438095</v>
      </c>
      <c r="Z347" s="5">
        <v>5560562.894971</v>
      </c>
    </row>
    <row r="348" spans="1:26" ht="13" x14ac:dyDescent="0.3">
      <c r="A348" s="8"/>
      <c r="B348" s="8" t="s">
        <v>4</v>
      </c>
      <c r="C348" s="4">
        <v>2290917.7952999165</v>
      </c>
      <c r="D348" s="4">
        <v>4115580.3643019991</v>
      </c>
      <c r="E348" s="4">
        <v>1904311.670585403</v>
      </c>
      <c r="F348" s="4">
        <v>46128.980900083654</v>
      </c>
      <c r="G348" s="4">
        <v>63949.467614597059</v>
      </c>
      <c r="H348" s="5">
        <v>8420888.2787020002</v>
      </c>
      <c r="J348" s="8"/>
      <c r="K348" s="8" t="s">
        <v>4</v>
      </c>
      <c r="L348" s="10">
        <v>97.018461335982877</v>
      </c>
      <c r="M348" s="10">
        <v>94.095418717718502</v>
      </c>
      <c r="N348" s="10">
        <v>97.171158896434648</v>
      </c>
      <c r="O348" s="10">
        <v>89.671843367806133</v>
      </c>
      <c r="P348" s="10">
        <v>89.022730081206021</v>
      </c>
      <c r="Q348" s="11">
        <v>95.494569461958463</v>
      </c>
      <c r="S348" s="8"/>
      <c r="T348" s="8" t="s">
        <v>4</v>
      </c>
      <c r="U348" s="4">
        <v>2361321.5090747322</v>
      </c>
      <c r="V348" s="4">
        <v>4373837.1329730004</v>
      </c>
      <c r="W348" s="4">
        <v>1959749.8807388155</v>
      </c>
      <c r="X348" s="4">
        <v>51441.990225267095</v>
      </c>
      <c r="Y348" s="4">
        <v>71834.988161183923</v>
      </c>
      <c r="Z348" s="5">
        <v>8818185.5011729989</v>
      </c>
    </row>
    <row r="349" spans="1:26" ht="13" x14ac:dyDescent="0.3">
      <c r="A349" s="8"/>
      <c r="B349" s="8" t="s">
        <v>5</v>
      </c>
      <c r="C349" s="4">
        <v>564006.72773569345</v>
      </c>
      <c r="D349" s="4">
        <v>3224710.2502229996</v>
      </c>
      <c r="E349" s="4">
        <v>791024.49146942189</v>
      </c>
      <c r="F349" s="4">
        <v>11369.913964306721</v>
      </c>
      <c r="G349" s="4">
        <v>25572.10623057792</v>
      </c>
      <c r="H349" s="5">
        <v>4616683.489622999</v>
      </c>
      <c r="J349" s="8"/>
      <c r="K349" s="8" t="s">
        <v>5</v>
      </c>
      <c r="L349" s="10">
        <v>98.647761791565998</v>
      </c>
      <c r="M349" s="10">
        <v>97.522246013374343</v>
      </c>
      <c r="N349" s="10">
        <v>99.217943111321333</v>
      </c>
      <c r="O349" s="10">
        <v>91.613873428504192</v>
      </c>
      <c r="P349" s="10">
        <v>90.104325946846942</v>
      </c>
      <c r="Q349" s="11">
        <v>97.885138990745645</v>
      </c>
      <c r="S349" s="8"/>
      <c r="T349" s="8" t="s">
        <v>5</v>
      </c>
      <c r="U349" s="4">
        <v>571737.9872514389</v>
      </c>
      <c r="V349" s="4">
        <v>3306640.6712790006</v>
      </c>
      <c r="W349" s="4">
        <v>797259.51442261005</v>
      </c>
      <c r="X349" s="4">
        <v>12410.690148561227</v>
      </c>
      <c r="Y349" s="4">
        <v>28380.55327738987</v>
      </c>
      <c r="Z349" s="5">
        <v>4716429.416379001</v>
      </c>
    </row>
    <row r="350" spans="1:26" ht="13" x14ac:dyDescent="0.3">
      <c r="A350" s="8"/>
      <c r="B350" s="8" t="s">
        <v>6</v>
      </c>
      <c r="C350" s="4">
        <v>711908.12356157927</v>
      </c>
      <c r="D350" s="4">
        <v>5618318.2302720007</v>
      </c>
      <c r="E350" s="4">
        <v>1180636.1305882407</v>
      </c>
      <c r="F350" s="4">
        <v>14696.473738420591</v>
      </c>
      <c r="G350" s="4">
        <v>36719.623011759126</v>
      </c>
      <c r="H350" s="5">
        <v>7562278.5811720015</v>
      </c>
      <c r="J350" s="8"/>
      <c r="K350" s="8" t="s">
        <v>6</v>
      </c>
      <c r="L350" s="10">
        <v>94.696988961374743</v>
      </c>
      <c r="M350" s="10">
        <v>90.990941019230036</v>
      </c>
      <c r="N350" s="10">
        <v>94.680724247091888</v>
      </c>
      <c r="O350" s="10">
        <v>88.19300488242763</v>
      </c>
      <c r="P350" s="10">
        <v>86.4215121943745</v>
      </c>
      <c r="Q350" s="11">
        <v>91.859010875652942</v>
      </c>
      <c r="S350" s="8"/>
      <c r="T350" s="8" t="s">
        <v>6</v>
      </c>
      <c r="U350" s="4">
        <v>751774.82554588327</v>
      </c>
      <c r="V350" s="4">
        <v>6174590.7530340021</v>
      </c>
      <c r="W350" s="4">
        <v>1246965.6732949039</v>
      </c>
      <c r="X350" s="4">
        <v>16663.99025411691</v>
      </c>
      <c r="Y350" s="4">
        <v>42488.984605096215</v>
      </c>
      <c r="Z350" s="5">
        <v>8232484.2267340031</v>
      </c>
    </row>
    <row r="351" spans="1:26" ht="13" x14ac:dyDescent="0.3">
      <c r="A351" s="8"/>
      <c r="B351" s="8" t="s">
        <v>8</v>
      </c>
      <c r="C351" s="5">
        <v>4922959.0239795242</v>
      </c>
      <c r="D351" s="5">
        <v>21479226.276992999</v>
      </c>
      <c r="E351" s="5">
        <v>5232389.97427346</v>
      </c>
      <c r="F351" s="5">
        <v>98231.282020475046</v>
      </c>
      <c r="G351" s="5">
        <v>170628.73752653989</v>
      </c>
      <c r="H351" s="5">
        <v>31903435.294793002</v>
      </c>
      <c r="J351" s="8"/>
      <c r="K351" s="8" t="s">
        <v>8</v>
      </c>
      <c r="L351" s="11">
        <v>97.952445707537578</v>
      </c>
      <c r="M351" s="11">
        <v>96.006693265103067</v>
      </c>
      <c r="N351" s="11">
        <v>97.934617745326122</v>
      </c>
      <c r="O351" s="11">
        <v>90.542092342340027</v>
      </c>
      <c r="P351" s="11">
        <v>89.367580742780063</v>
      </c>
      <c r="Q351" s="11">
        <v>96.55810535737929</v>
      </c>
      <c r="S351" s="8"/>
      <c r="T351" s="8" t="s">
        <v>8</v>
      </c>
      <c r="U351" s="5">
        <v>5025866.3665002249</v>
      </c>
      <c r="V351" s="5">
        <v>22372634.184663001</v>
      </c>
      <c r="W351" s="5">
        <v>5342737.9355071541</v>
      </c>
      <c r="X351" s="5">
        <v>108492.39229977386</v>
      </c>
      <c r="Y351" s="5">
        <v>190929.12229284539</v>
      </c>
      <c r="Z351" s="5">
        <v>33040660.001263</v>
      </c>
    </row>
    <row r="352" spans="1:26" ht="13" x14ac:dyDescent="0.3">
      <c r="C352" s="2"/>
      <c r="H352" s="3"/>
      <c r="Q352" s="3"/>
      <c r="U352" s="2"/>
      <c r="Z352" s="3"/>
    </row>
    <row r="353" spans="1:26" x14ac:dyDescent="0.25">
      <c r="A353" s="8" t="s">
        <v>16</v>
      </c>
      <c r="B353" s="8"/>
      <c r="C353" s="8" t="s">
        <v>41</v>
      </c>
      <c r="D353" s="8" t="s">
        <v>42</v>
      </c>
      <c r="E353" s="8" t="s">
        <v>43</v>
      </c>
      <c r="F353" s="8" t="s">
        <v>44</v>
      </c>
      <c r="G353" s="8" t="s">
        <v>45</v>
      </c>
      <c r="H353" s="8" t="s">
        <v>8</v>
      </c>
      <c r="J353" s="8" t="s">
        <v>16</v>
      </c>
      <c r="K353" s="8"/>
      <c r="L353" s="8" t="s">
        <v>0</v>
      </c>
      <c r="M353" s="8" t="s">
        <v>1</v>
      </c>
      <c r="N353" s="8" t="s">
        <v>2</v>
      </c>
      <c r="O353" s="8" t="s">
        <v>7</v>
      </c>
      <c r="P353" s="8" t="s">
        <v>3</v>
      </c>
      <c r="Q353" s="8" t="s">
        <v>8</v>
      </c>
      <c r="S353" s="8" t="s">
        <v>16</v>
      </c>
      <c r="T353" s="8"/>
      <c r="U353" s="8" t="s">
        <v>41</v>
      </c>
      <c r="V353" s="8" t="s">
        <v>42</v>
      </c>
      <c r="W353" s="8" t="s">
        <v>43</v>
      </c>
      <c r="X353" s="8" t="s">
        <v>44</v>
      </c>
      <c r="Y353" s="8" t="s">
        <v>45</v>
      </c>
      <c r="Z353" s="8" t="s">
        <v>8</v>
      </c>
    </row>
    <row r="354" spans="1:26" ht="13" x14ac:dyDescent="0.3">
      <c r="A354" s="8" t="s">
        <v>9</v>
      </c>
      <c r="B354" s="8" t="s">
        <v>36</v>
      </c>
      <c r="C354" s="4">
        <v>105383.4327975356</v>
      </c>
      <c r="D354" s="4">
        <v>589925.46882000018</v>
      </c>
      <c r="E354" s="4">
        <v>92187.907648762048</v>
      </c>
      <c r="F354" s="4">
        <v>1386.1174024645024</v>
      </c>
      <c r="G354" s="4">
        <v>1458.8543512379795</v>
      </c>
      <c r="H354" s="5">
        <v>790341.78102000034</v>
      </c>
      <c r="J354" s="8" t="s">
        <v>9</v>
      </c>
      <c r="K354" s="8" t="s">
        <v>36</v>
      </c>
      <c r="L354" s="10">
        <v>99.545366628865622</v>
      </c>
      <c r="M354" s="10">
        <v>100.03020517932937</v>
      </c>
      <c r="N354" s="10">
        <v>98.620002645030553</v>
      </c>
      <c r="O354" s="10">
        <v>99.777843015145066</v>
      </c>
      <c r="P354" s="10">
        <v>92.428170173739232</v>
      </c>
      <c r="Q354" s="11">
        <v>99.783380374740233</v>
      </c>
      <c r="S354" s="8" t="s">
        <v>9</v>
      </c>
      <c r="T354" s="8" t="s">
        <v>36</v>
      </c>
      <c r="U354" s="4">
        <v>105864.72918467014</v>
      </c>
      <c r="V354" s="4">
        <v>589747.33458000014</v>
      </c>
      <c r="W354" s="4">
        <v>93477.900198989068</v>
      </c>
      <c r="X354" s="4">
        <v>1389.2036153298147</v>
      </c>
      <c r="Y354" s="4">
        <v>1578.3655010109358</v>
      </c>
      <c r="Z354" s="5">
        <v>792057.53308000008</v>
      </c>
    </row>
    <row r="355" spans="1:26" ht="13" x14ac:dyDescent="0.3">
      <c r="A355" s="8"/>
      <c r="B355" s="8" t="s">
        <v>37</v>
      </c>
      <c r="C355" s="4">
        <v>59292.513775721389</v>
      </c>
      <c r="D355" s="4">
        <v>331106.03767500003</v>
      </c>
      <c r="E355" s="4">
        <v>47878.728560630538</v>
      </c>
      <c r="F355" s="4">
        <v>632.41532427862421</v>
      </c>
      <c r="G355" s="4">
        <v>781.89563936950492</v>
      </c>
      <c r="H355" s="5">
        <v>439691.59097500006</v>
      </c>
      <c r="J355" s="8"/>
      <c r="K355" s="8" t="s">
        <v>37</v>
      </c>
      <c r="L355" s="10">
        <v>99.867887686263018</v>
      </c>
      <c r="M355" s="10">
        <v>100.24157354856553</v>
      </c>
      <c r="N355" s="10">
        <v>98.340989072629199</v>
      </c>
      <c r="O355" s="10">
        <v>96.833471523275577</v>
      </c>
      <c r="P355" s="10">
        <v>92.500649565033584</v>
      </c>
      <c r="Q355" s="11">
        <v>99.960832382533951</v>
      </c>
      <c r="S355" s="8"/>
      <c r="T355" s="8" t="s">
        <v>37</v>
      </c>
      <c r="U355" s="4">
        <v>59370.950111601451</v>
      </c>
      <c r="V355" s="4">
        <v>330308.10067499999</v>
      </c>
      <c r="W355" s="4">
        <v>48686.441952775123</v>
      </c>
      <c r="X355" s="4">
        <v>653.09578839855226</v>
      </c>
      <c r="Y355" s="4">
        <v>845.28664722487679</v>
      </c>
      <c r="Z355" s="5">
        <v>439863.87517499994</v>
      </c>
    </row>
    <row r="356" spans="1:26" ht="13" x14ac:dyDescent="0.3">
      <c r="A356" s="8"/>
      <c r="B356" s="8" t="s">
        <v>38</v>
      </c>
      <c r="C356" s="4">
        <v>137594.74723236373</v>
      </c>
      <c r="D356" s="4">
        <v>577187.67172499991</v>
      </c>
      <c r="E356" s="4">
        <v>136042.08884348001</v>
      </c>
      <c r="F356" s="4">
        <v>1439.9410676361169</v>
      </c>
      <c r="G356" s="4">
        <v>1712.7195565200409</v>
      </c>
      <c r="H356" s="5">
        <v>853977.16842499969</v>
      </c>
      <c r="J356" s="8"/>
      <c r="K356" s="8" t="s">
        <v>38</v>
      </c>
      <c r="L356" s="10">
        <v>99.327649091831489</v>
      </c>
      <c r="M356" s="10">
        <v>99.945380656842929</v>
      </c>
      <c r="N356" s="10">
        <v>99.583072745432361</v>
      </c>
      <c r="O356" s="10">
        <v>97.068700912057352</v>
      </c>
      <c r="P356" s="10">
        <v>94.215059195554218</v>
      </c>
      <c r="Q356" s="11">
        <v>99.770425104955791</v>
      </c>
      <c r="S356" s="8"/>
      <c r="T356" s="8" t="s">
        <v>38</v>
      </c>
      <c r="U356" s="4">
        <v>138526.1289181959</v>
      </c>
      <c r="V356" s="4">
        <v>577503.10012499988</v>
      </c>
      <c r="W356" s="4">
        <v>136611.66008730128</v>
      </c>
      <c r="X356" s="4">
        <v>1483.4246818041584</v>
      </c>
      <c r="Y356" s="4">
        <v>1817.8830126987384</v>
      </c>
      <c r="Z356" s="5">
        <v>855942.19682499988</v>
      </c>
    </row>
    <row r="357" spans="1:26" ht="13" x14ac:dyDescent="0.3">
      <c r="A357" s="8"/>
      <c r="B357" s="8" t="s">
        <v>39</v>
      </c>
      <c r="C357" s="4">
        <v>363534.68744133227</v>
      </c>
      <c r="D357" s="4">
        <v>2060791.4417969994</v>
      </c>
      <c r="E357" s="4">
        <v>455279.21282152901</v>
      </c>
      <c r="F357" s="4">
        <v>3090.5979586676781</v>
      </c>
      <c r="G357" s="4">
        <v>5534.1805784711869</v>
      </c>
      <c r="H357" s="5">
        <v>2888230.1205969998</v>
      </c>
      <c r="J357" s="8"/>
      <c r="K357" s="8" t="s">
        <v>39</v>
      </c>
      <c r="L357" s="10">
        <v>99.112926715049213</v>
      </c>
      <c r="M357" s="10">
        <v>99.928002951557048</v>
      </c>
      <c r="N357" s="10">
        <v>99.567145197889758</v>
      </c>
      <c r="O357" s="10">
        <v>96.119233439104505</v>
      </c>
      <c r="P357" s="10">
        <v>94.103422346816814</v>
      </c>
      <c r="Q357" s="11">
        <v>99.751701553010932</v>
      </c>
      <c r="S357" s="8"/>
      <c r="T357" s="8" t="s">
        <v>39</v>
      </c>
      <c r="U357" s="4">
        <v>366788.3690757096</v>
      </c>
      <c r="V357" s="4">
        <v>2062276.2198060006</v>
      </c>
      <c r="W357" s="4">
        <v>457258.47810204991</v>
      </c>
      <c r="X357" s="4">
        <v>3215.3793242906991</v>
      </c>
      <c r="Y357" s="4">
        <v>5880.9556979501167</v>
      </c>
      <c r="Z357" s="5">
        <v>2895419.4020060007</v>
      </c>
    </row>
    <row r="358" spans="1:26" ht="13" x14ac:dyDescent="0.3">
      <c r="A358" s="8"/>
      <c r="B358" s="8" t="s">
        <v>4</v>
      </c>
      <c r="C358" s="4">
        <v>2325908.8719998547</v>
      </c>
      <c r="D358" s="4">
        <v>3606998.2013999978</v>
      </c>
      <c r="E358" s="4">
        <v>1895604.6849916931</v>
      </c>
      <c r="F358" s="4">
        <v>23945.25990014484</v>
      </c>
      <c r="G358" s="4">
        <v>24375.588308307477</v>
      </c>
      <c r="H358" s="5">
        <v>7876832.6065999987</v>
      </c>
      <c r="J358" s="8"/>
      <c r="K358" s="8" t="s">
        <v>4</v>
      </c>
      <c r="L358" s="10">
        <v>99.270585530868928</v>
      </c>
      <c r="M358" s="10">
        <v>99.361090366606405</v>
      </c>
      <c r="N358" s="10">
        <v>99.832039347551699</v>
      </c>
      <c r="O358" s="10">
        <v>97.096017779172982</v>
      </c>
      <c r="P358" s="10">
        <v>94.116635039072307</v>
      </c>
      <c r="Q358" s="11">
        <v>99.423001586763874</v>
      </c>
      <c r="S358" s="8"/>
      <c r="T358" s="8" t="s">
        <v>4</v>
      </c>
      <c r="U358" s="4">
        <v>2342999.0460533709</v>
      </c>
      <c r="V358" s="4">
        <v>3630191.8468199996</v>
      </c>
      <c r="W358" s="4">
        <v>1898793.9116343227</v>
      </c>
      <c r="X358" s="4">
        <v>24661.423246629871</v>
      </c>
      <c r="Y358" s="4">
        <v>25899.341065676654</v>
      </c>
      <c r="Z358" s="5">
        <v>7922545.5688199997</v>
      </c>
    </row>
    <row r="359" spans="1:26" ht="13" x14ac:dyDescent="0.3">
      <c r="A359" s="8"/>
      <c r="B359" s="8" t="s">
        <v>5</v>
      </c>
      <c r="C359" s="4">
        <v>190223.96822480997</v>
      </c>
      <c r="D359" s="4">
        <v>1048163.5889009999</v>
      </c>
      <c r="E359" s="4">
        <v>295683.90361102729</v>
      </c>
      <c r="F359" s="4">
        <v>1978.8196751899964</v>
      </c>
      <c r="G359" s="4">
        <v>4082.1686889726507</v>
      </c>
      <c r="H359" s="5">
        <v>1540132.4491009999</v>
      </c>
      <c r="J359" s="8"/>
      <c r="K359" s="8" t="s">
        <v>5</v>
      </c>
      <c r="L359" s="10">
        <v>99.514094428195648</v>
      </c>
      <c r="M359" s="10">
        <v>99.707615303730151</v>
      </c>
      <c r="N359" s="10">
        <v>100.09416755376166</v>
      </c>
      <c r="O359" s="10">
        <v>96.824505769437678</v>
      </c>
      <c r="P359" s="10">
        <v>94.442137585748981</v>
      </c>
      <c r="Q359" s="11">
        <v>99.739053665775174</v>
      </c>
      <c r="S359" s="8"/>
      <c r="T359" s="8" t="s">
        <v>5</v>
      </c>
      <c r="U359" s="4">
        <v>191152.79028345679</v>
      </c>
      <c r="V359" s="4">
        <v>1051237.2457290001</v>
      </c>
      <c r="W359" s="4">
        <v>295405.72726399096</v>
      </c>
      <c r="X359" s="4">
        <v>2043.7178165433033</v>
      </c>
      <c r="Y359" s="4">
        <v>4322.4018360090959</v>
      </c>
      <c r="Z359" s="5">
        <v>1544161.8829290001</v>
      </c>
    </row>
    <row r="360" spans="1:26" ht="13" x14ac:dyDescent="0.3">
      <c r="A360" s="8"/>
      <c r="B360" s="8" t="s">
        <v>6</v>
      </c>
      <c r="C360" s="4">
        <v>752221.16564079816</v>
      </c>
      <c r="D360" s="4">
        <v>6028729.6137419976</v>
      </c>
      <c r="E360" s="4">
        <v>1271470.1601128064</v>
      </c>
      <c r="F360" s="4">
        <v>7747.5737592019677</v>
      </c>
      <c r="G360" s="4">
        <v>14552.59868719302</v>
      </c>
      <c r="H360" s="5">
        <v>8074721.1119419979</v>
      </c>
      <c r="J360" s="8"/>
      <c r="K360" s="8" t="s">
        <v>6</v>
      </c>
      <c r="L360" s="10">
        <v>98.308882803433235</v>
      </c>
      <c r="M360" s="10">
        <v>96.729546319452524</v>
      </c>
      <c r="N360" s="10">
        <v>97.941722103763638</v>
      </c>
      <c r="O360" s="10">
        <v>96.803678938432782</v>
      </c>
      <c r="P360" s="10">
        <v>92.107993801521332</v>
      </c>
      <c r="Q360" s="11">
        <v>97.055237301698099</v>
      </c>
      <c r="S360" s="8"/>
      <c r="T360" s="8" t="s">
        <v>6</v>
      </c>
      <c r="U360" s="4">
        <v>765160.93377324834</v>
      </c>
      <c r="V360" s="4">
        <v>6232562.6896170052</v>
      </c>
      <c r="W360" s="4">
        <v>1298190.5288185116</v>
      </c>
      <c r="X360" s="4">
        <v>8003.3877267509961</v>
      </c>
      <c r="Y360" s="4">
        <v>15799.495881488472</v>
      </c>
      <c r="Z360" s="5">
        <v>8319717.0358170047</v>
      </c>
    </row>
    <row r="361" spans="1:26" ht="13" x14ac:dyDescent="0.3">
      <c r="A361" s="8"/>
      <c r="B361" s="8" t="s">
        <v>8</v>
      </c>
      <c r="C361" s="5">
        <v>3934159.3871124154</v>
      </c>
      <c r="D361" s="5">
        <v>14242902.024059996</v>
      </c>
      <c r="E361" s="5">
        <v>4194146.6865899283</v>
      </c>
      <c r="F361" s="5">
        <v>40220.72508758372</v>
      </c>
      <c r="G361" s="5">
        <v>52498.00581007186</v>
      </c>
      <c r="H361" s="5">
        <v>22463926.828659996</v>
      </c>
      <c r="J361" s="8"/>
      <c r="K361" s="8" t="s">
        <v>8</v>
      </c>
      <c r="L361" s="11">
        <v>99.100634939772434</v>
      </c>
      <c r="M361" s="11">
        <v>98.404537233494722</v>
      </c>
      <c r="N361" s="11">
        <v>99.189344393691499</v>
      </c>
      <c r="O361" s="11">
        <v>97.0351796941369</v>
      </c>
      <c r="P361" s="11">
        <v>93.506445233991158</v>
      </c>
      <c r="Q361" s="11">
        <v>98.657072489561713</v>
      </c>
      <c r="S361" s="8"/>
      <c r="T361" s="8" t="s">
        <v>8</v>
      </c>
      <c r="U361" s="5">
        <v>3969862.9474002533</v>
      </c>
      <c r="V361" s="5">
        <v>14473826.537352007</v>
      </c>
      <c r="W361" s="5">
        <v>4228424.6480579404</v>
      </c>
      <c r="X361" s="5">
        <v>41449.632199747401</v>
      </c>
      <c r="Y361" s="5">
        <v>56143.729642058897</v>
      </c>
      <c r="Z361" s="5">
        <v>22769707.494652007</v>
      </c>
    </row>
    <row r="362" spans="1:26" x14ac:dyDescent="0.25">
      <c r="Z362" s="1"/>
    </row>
    <row r="363" spans="1:26" x14ac:dyDescent="0.25">
      <c r="A363" s="8" t="s">
        <v>16</v>
      </c>
      <c r="B363" s="8"/>
      <c r="C363" s="8" t="s">
        <v>0</v>
      </c>
      <c r="D363" s="8" t="s">
        <v>1</v>
      </c>
      <c r="E363" s="8" t="s">
        <v>2</v>
      </c>
      <c r="F363" s="8" t="s">
        <v>7</v>
      </c>
      <c r="G363" s="8" t="s">
        <v>3</v>
      </c>
      <c r="H363" s="8" t="s">
        <v>8</v>
      </c>
      <c r="J363" s="8" t="s">
        <v>16</v>
      </c>
      <c r="K363" s="8"/>
      <c r="L363" s="8" t="s">
        <v>0</v>
      </c>
      <c r="M363" s="8" t="s">
        <v>1</v>
      </c>
      <c r="N363" s="8" t="s">
        <v>2</v>
      </c>
      <c r="O363" s="8" t="s">
        <v>7</v>
      </c>
      <c r="P363" s="8" t="s">
        <v>3</v>
      </c>
      <c r="Q363" s="8" t="s">
        <v>8</v>
      </c>
      <c r="S363" s="8" t="s">
        <v>16</v>
      </c>
      <c r="T363" s="8"/>
      <c r="U363" s="8" t="s">
        <v>0</v>
      </c>
      <c r="V363" s="8" t="s">
        <v>1</v>
      </c>
      <c r="W363" s="8" t="s">
        <v>2</v>
      </c>
      <c r="X363" s="8" t="s">
        <v>7</v>
      </c>
      <c r="Y363" s="8" t="s">
        <v>3</v>
      </c>
      <c r="Z363" s="8" t="s">
        <v>8</v>
      </c>
    </row>
    <row r="364" spans="1:26" ht="13" x14ac:dyDescent="0.3">
      <c r="A364" s="8" t="s">
        <v>8</v>
      </c>
      <c r="B364" s="8" t="s">
        <v>36</v>
      </c>
      <c r="C364" s="4">
        <v>493698.79096372396</v>
      </c>
      <c r="D364" s="4">
        <v>3171739.013793</v>
      </c>
      <c r="E364" s="4">
        <v>466458.17058638425</v>
      </c>
      <c r="F364" s="4">
        <v>9024.8902362761983</v>
      </c>
      <c r="G364" s="4">
        <v>13930.889413615909</v>
      </c>
      <c r="H364" s="5">
        <v>4154851.7549930001</v>
      </c>
      <c r="J364" s="8" t="s">
        <v>8</v>
      </c>
      <c r="K364" s="8" t="s">
        <v>36</v>
      </c>
      <c r="L364" s="10">
        <v>100.55551984186006</v>
      </c>
      <c r="M364" s="10">
        <v>100.00521603086425</v>
      </c>
      <c r="N364" s="10">
        <v>101.14675354292268</v>
      </c>
      <c r="O364" s="10">
        <v>93.893363007423631</v>
      </c>
      <c r="P364" s="10">
        <v>92.954012143045532</v>
      </c>
      <c r="Q364" s="11">
        <v>100.15761634739057</v>
      </c>
      <c r="S364" s="8" t="s">
        <v>8</v>
      </c>
      <c r="T364" s="8" t="s">
        <v>36</v>
      </c>
      <c r="U364" s="4">
        <v>490971.34770935075</v>
      </c>
      <c r="V364" s="4">
        <v>3171573.583536</v>
      </c>
      <c r="W364" s="4">
        <v>461169.69081804279</v>
      </c>
      <c r="X364" s="4">
        <v>9611.8510906491338</v>
      </c>
      <c r="Y364" s="4">
        <v>14986.861881957147</v>
      </c>
      <c r="Z364" s="5">
        <v>4148313.3350359998</v>
      </c>
    </row>
    <row r="365" spans="1:26" ht="13" x14ac:dyDescent="0.3">
      <c r="A365" s="8"/>
      <c r="B365" s="8" t="s">
        <v>37</v>
      </c>
      <c r="C365" s="4">
        <v>173751.24920653712</v>
      </c>
      <c r="D365" s="4">
        <v>1037152.9512750001</v>
      </c>
      <c r="E365" s="4">
        <v>142691.12468644767</v>
      </c>
      <c r="F365" s="4">
        <v>2782.2333934629041</v>
      </c>
      <c r="G365" s="4">
        <v>3931.5346135524032</v>
      </c>
      <c r="H365" s="5">
        <v>1360309.093175</v>
      </c>
      <c r="J365" s="8"/>
      <c r="K365" s="8" t="s">
        <v>37</v>
      </c>
      <c r="L365" s="10">
        <v>100.79007427728928</v>
      </c>
      <c r="M365" s="10">
        <v>100.0466054762113</v>
      </c>
      <c r="N365" s="10">
        <v>100.58943430200829</v>
      </c>
      <c r="O365" s="10">
        <v>93.823761643742685</v>
      </c>
      <c r="P365" s="10">
        <v>92.05356708994573</v>
      </c>
      <c r="Q365" s="11">
        <v>100.15894816202018</v>
      </c>
      <c r="S365" s="8"/>
      <c r="T365" s="8" t="s">
        <v>37</v>
      </c>
      <c r="U365" s="4">
        <v>172389.24611616044</v>
      </c>
      <c r="V365" s="4">
        <v>1036669.8063750003</v>
      </c>
      <c r="W365" s="4">
        <v>141854.98275895845</v>
      </c>
      <c r="X365" s="4">
        <v>2965.3824838395376</v>
      </c>
      <c r="Y365" s="4">
        <v>4270.920441041565</v>
      </c>
      <c r="Z365" s="5">
        <v>1358150.3381750002</v>
      </c>
    </row>
    <row r="366" spans="1:26" ht="13" x14ac:dyDescent="0.3">
      <c r="A366" s="8"/>
      <c r="B366" s="8" t="s">
        <v>38</v>
      </c>
      <c r="C366" s="4">
        <v>335780.11407323403</v>
      </c>
      <c r="D366" s="4">
        <v>1611242.625825</v>
      </c>
      <c r="E366" s="4">
        <v>335824.39903677907</v>
      </c>
      <c r="F366" s="4">
        <v>5383.7732267657802</v>
      </c>
      <c r="G366" s="4">
        <v>8465.4413632209853</v>
      </c>
      <c r="H366" s="5">
        <v>2296696.3535249997</v>
      </c>
      <c r="J366" s="8"/>
      <c r="K366" s="8" t="s">
        <v>38</v>
      </c>
      <c r="L366" s="10">
        <v>100.42303163263399</v>
      </c>
      <c r="M366" s="10">
        <v>100.0034161106058</v>
      </c>
      <c r="N366" s="10">
        <v>100.5432481927903</v>
      </c>
      <c r="O366" s="10">
        <v>95.080308100930111</v>
      </c>
      <c r="P366" s="10">
        <v>92.292273066602988</v>
      </c>
      <c r="Q366" s="11">
        <v>100.10017702928229</v>
      </c>
      <c r="S366" s="8"/>
      <c r="T366" s="8" t="s">
        <v>38</v>
      </c>
      <c r="U366" s="4">
        <v>334365.64164043532</v>
      </c>
      <c r="V366" s="4">
        <v>1611187.5858749999</v>
      </c>
      <c r="W366" s="4">
        <v>334009.896311327</v>
      </c>
      <c r="X366" s="4">
        <v>5662.3430595647324</v>
      </c>
      <c r="Y366" s="4">
        <v>9172.4269886731199</v>
      </c>
      <c r="Z366" s="5">
        <v>2294397.8938750001</v>
      </c>
    </row>
    <row r="367" spans="1:26" ht="13" x14ac:dyDescent="0.3">
      <c r="A367" s="8"/>
      <c r="B367" s="8" t="s">
        <v>39</v>
      </c>
      <c r="C367" s="4">
        <v>1018701.6043857937</v>
      </c>
      <c r="D367" s="4">
        <v>6259493.4613199998</v>
      </c>
      <c r="E367" s="4">
        <v>1142831.925195185</v>
      </c>
      <c r="F367" s="4">
        <v>15394.088314206125</v>
      </c>
      <c r="G367" s="4">
        <v>27547.325404815201</v>
      </c>
      <c r="H367" s="5">
        <v>8463968.4046199992</v>
      </c>
      <c r="J367" s="8"/>
      <c r="K367" s="8" t="s">
        <v>39</v>
      </c>
      <c r="L367" s="10">
        <v>100.47793947051073</v>
      </c>
      <c r="M367" s="10">
        <v>100.02435381900953</v>
      </c>
      <c r="N367" s="10">
        <v>100.44553643270835</v>
      </c>
      <c r="O367" s="10">
        <v>93.426328814322289</v>
      </c>
      <c r="P367" s="10">
        <v>92.079546509833037</v>
      </c>
      <c r="Q367" s="11">
        <v>100.09444328716077</v>
      </c>
      <c r="S367" s="8"/>
      <c r="T367" s="8" t="s">
        <v>39</v>
      </c>
      <c r="U367" s="4">
        <v>1013855.9864524017</v>
      </c>
      <c r="V367" s="4">
        <v>6257969.406777001</v>
      </c>
      <c r="W367" s="4">
        <v>1137762.777503612</v>
      </c>
      <c r="X367" s="4">
        <v>16477.248447598431</v>
      </c>
      <c r="Y367" s="4">
        <v>29916.877796388213</v>
      </c>
      <c r="Z367" s="5">
        <v>8455982.2969770003</v>
      </c>
    </row>
    <row r="368" spans="1:26" ht="13" x14ac:dyDescent="0.3">
      <c r="A368" s="8"/>
      <c r="B368" s="8" t="s">
        <v>4</v>
      </c>
      <c r="C368" s="4">
        <v>4616826.6672997717</v>
      </c>
      <c r="D368" s="4">
        <v>7722578.5657019969</v>
      </c>
      <c r="E368" s="4">
        <v>3799916.3555770963</v>
      </c>
      <c r="F368" s="4">
        <v>70074.240800228494</v>
      </c>
      <c r="G368" s="4">
        <v>88325.055922904532</v>
      </c>
      <c r="H368" s="5">
        <v>16297720.885302</v>
      </c>
      <c r="J368" s="8"/>
      <c r="K368" s="8" t="s">
        <v>4</v>
      </c>
      <c r="L368" s="10">
        <v>98.140137628738842</v>
      </c>
      <c r="M368" s="10">
        <v>96.483640741412174</v>
      </c>
      <c r="N368" s="10">
        <v>98.480581277529467</v>
      </c>
      <c r="O368" s="10">
        <v>92.077658022665588</v>
      </c>
      <c r="P368" s="10">
        <v>90.372601542989798</v>
      </c>
      <c r="Q368" s="11">
        <v>97.35369869548245</v>
      </c>
      <c r="S368" s="8"/>
      <c r="T368" s="8" t="s">
        <v>4</v>
      </c>
      <c r="U368" s="4">
        <v>4704320.5551281031</v>
      </c>
      <c r="V368" s="4">
        <v>8004028.979793</v>
      </c>
      <c r="W368" s="4">
        <v>3858543.7923731385</v>
      </c>
      <c r="X368" s="4">
        <v>76103.413471896958</v>
      </c>
      <c r="Y368" s="4">
        <v>97734.329226860573</v>
      </c>
      <c r="Z368" s="5">
        <v>16740731.069992999</v>
      </c>
    </row>
    <row r="369" spans="1:26" ht="13" x14ac:dyDescent="0.3">
      <c r="A369" s="8"/>
      <c r="B369" s="8" t="s">
        <v>5</v>
      </c>
      <c r="C369" s="4">
        <v>754230.69596050342</v>
      </c>
      <c r="D369" s="4">
        <v>4272873.8391239997</v>
      </c>
      <c r="E369" s="4">
        <v>1086708.3950804491</v>
      </c>
      <c r="F369" s="4">
        <v>13348.733639496717</v>
      </c>
      <c r="G369" s="4">
        <v>29654.274919550571</v>
      </c>
      <c r="H369" s="5">
        <v>6156815.9387239991</v>
      </c>
      <c r="J369" s="8"/>
      <c r="K369" s="8" t="s">
        <v>5</v>
      </c>
      <c r="L369" s="10">
        <v>98.864833364171048</v>
      </c>
      <c r="M369" s="10">
        <v>98.049415805058572</v>
      </c>
      <c r="N369" s="10">
        <v>99.454833339719201</v>
      </c>
      <c r="O369" s="10">
        <v>92.35060800638044</v>
      </c>
      <c r="P369" s="10">
        <v>90.677661442897261</v>
      </c>
      <c r="Q369" s="11">
        <v>98.342403207258187</v>
      </c>
      <c r="S369" s="8"/>
      <c r="T369" s="8" t="s">
        <v>5</v>
      </c>
      <c r="U369" s="4">
        <v>762890.77753489569</v>
      </c>
      <c r="V369" s="4">
        <v>4357877.9170080004</v>
      </c>
      <c r="W369" s="4">
        <v>1092665.241686601</v>
      </c>
      <c r="X369" s="4">
        <v>14454.40796510453</v>
      </c>
      <c r="Y369" s="4">
        <v>32702.955113398966</v>
      </c>
      <c r="Z369" s="5">
        <v>6260591.2993080011</v>
      </c>
    </row>
    <row r="370" spans="1:26" ht="13" x14ac:dyDescent="0.3">
      <c r="A370" s="8"/>
      <c r="B370" s="8" t="s">
        <v>6</v>
      </c>
      <c r="C370" s="4">
        <v>1464129.2892023774</v>
      </c>
      <c r="D370" s="4">
        <v>11647047.844013998</v>
      </c>
      <c r="E370" s="4">
        <v>2452106.2907010471</v>
      </c>
      <c r="F370" s="4">
        <v>22444.04749762256</v>
      </c>
      <c r="G370" s="4">
        <v>51272.221698952148</v>
      </c>
      <c r="H370" s="5">
        <v>15636999.693113999</v>
      </c>
      <c r="J370" s="8"/>
      <c r="K370" s="8" t="s">
        <v>6</v>
      </c>
      <c r="L370" s="10">
        <v>96.518872352217727</v>
      </c>
      <c r="M370" s="10">
        <v>93.873650373146361</v>
      </c>
      <c r="N370" s="10">
        <v>96.344039264265874</v>
      </c>
      <c r="O370" s="10">
        <v>90.986757956318783</v>
      </c>
      <c r="P370" s="10">
        <v>87.962872373646178</v>
      </c>
      <c r="Q370" s="11">
        <v>94.470816570436284</v>
      </c>
      <c r="S370" s="8"/>
      <c r="T370" s="8" t="s">
        <v>6</v>
      </c>
      <c r="U370" s="4">
        <v>1516935.7593191317</v>
      </c>
      <c r="V370" s="4">
        <v>12407153.442651007</v>
      </c>
      <c r="W370" s="4">
        <v>2545156.2021134156</v>
      </c>
      <c r="X370" s="4">
        <v>24667.377980867906</v>
      </c>
      <c r="Y370" s="4">
        <v>58288.480486584689</v>
      </c>
      <c r="Z370" s="5">
        <v>16552201.262551008</v>
      </c>
    </row>
    <row r="371" spans="1:26" ht="13" x14ac:dyDescent="0.3">
      <c r="A371" s="8"/>
      <c r="B371" s="8" t="s">
        <v>8</v>
      </c>
      <c r="C371" s="5">
        <v>8857118.4110919386</v>
      </c>
      <c r="D371" s="5">
        <v>35722128.301052995</v>
      </c>
      <c r="E371" s="5">
        <v>9426536.6608633883</v>
      </c>
      <c r="F371" s="5">
        <v>138452.00710805878</v>
      </c>
      <c r="G371" s="5">
        <v>223126.74333661175</v>
      </c>
      <c r="H371" s="5">
        <v>54367362.123452999</v>
      </c>
      <c r="J371" s="8"/>
      <c r="K371" s="8" t="s">
        <v>8</v>
      </c>
      <c r="L371" s="11">
        <v>98.459147691401142</v>
      </c>
      <c r="M371" s="11">
        <v>96.948601306800015</v>
      </c>
      <c r="N371" s="11">
        <v>98.488940905151409</v>
      </c>
      <c r="O371" s="11">
        <v>92.337026640920712</v>
      </c>
      <c r="P371" s="11">
        <v>90.308077795369613</v>
      </c>
      <c r="Q371" s="11">
        <v>97.414449255207586</v>
      </c>
      <c r="S371" s="8"/>
      <c r="T371" s="8" t="s">
        <v>8</v>
      </c>
      <c r="U371" s="5">
        <v>8995729.3139004782</v>
      </c>
      <c r="V371" s="5">
        <v>36846460.722015008</v>
      </c>
      <c r="W371" s="5">
        <v>9571162.5835650936</v>
      </c>
      <c r="X371" s="5">
        <v>149942.02449952124</v>
      </c>
      <c r="Y371" s="5">
        <v>247072.85193490429</v>
      </c>
      <c r="Z371" s="5">
        <v>55810367.495915011</v>
      </c>
    </row>
    <row r="373" spans="1:26" ht="13" x14ac:dyDescent="0.3">
      <c r="C373" s="2" t="s">
        <v>47</v>
      </c>
      <c r="L373" s="2" t="s">
        <v>48</v>
      </c>
      <c r="Q373" s="1"/>
      <c r="U373" s="2" t="s">
        <v>47</v>
      </c>
      <c r="Z373" s="1"/>
    </row>
    <row r="374" spans="1:26" x14ac:dyDescent="0.25">
      <c r="A374" s="8" t="s">
        <v>20</v>
      </c>
      <c r="B374" s="8"/>
      <c r="C374" s="8" t="s">
        <v>41</v>
      </c>
      <c r="D374" s="8" t="s">
        <v>42</v>
      </c>
      <c r="E374" s="8" t="s">
        <v>43</v>
      </c>
      <c r="F374" s="8" t="s">
        <v>44</v>
      </c>
      <c r="G374" s="8" t="s">
        <v>45</v>
      </c>
      <c r="H374" s="8" t="s">
        <v>8</v>
      </c>
      <c r="J374" s="8" t="s">
        <v>20</v>
      </c>
      <c r="K374" s="8"/>
      <c r="L374" s="8" t="s">
        <v>0</v>
      </c>
      <c r="M374" s="8" t="s">
        <v>1</v>
      </c>
      <c r="N374" s="8" t="s">
        <v>2</v>
      </c>
      <c r="O374" s="8" t="s">
        <v>7</v>
      </c>
      <c r="P374" s="8" t="s">
        <v>3</v>
      </c>
      <c r="Q374" s="8" t="s">
        <v>8</v>
      </c>
      <c r="S374" s="8" t="s">
        <v>20</v>
      </c>
      <c r="T374" s="8"/>
      <c r="U374" s="8" t="s">
        <v>41</v>
      </c>
      <c r="V374" s="8" t="s">
        <v>42</v>
      </c>
      <c r="W374" s="8" t="s">
        <v>43</v>
      </c>
      <c r="X374" s="8" t="s">
        <v>44</v>
      </c>
      <c r="Y374" s="8" t="s">
        <v>45</v>
      </c>
      <c r="Z374" s="8" t="s">
        <v>8</v>
      </c>
    </row>
    <row r="375" spans="1:26" ht="13" x14ac:dyDescent="0.3">
      <c r="A375" s="8" t="s">
        <v>10</v>
      </c>
      <c r="B375" s="8" t="s">
        <v>36</v>
      </c>
      <c r="C375" s="4">
        <v>185128.8800836193</v>
      </c>
      <c r="D375" s="4">
        <v>1286187.321303</v>
      </c>
      <c r="E375" s="4">
        <v>172861.87087710373</v>
      </c>
      <c r="F375" s="4">
        <v>3516.1183163807154</v>
      </c>
      <c r="G375" s="4">
        <v>3909.0088228962964</v>
      </c>
      <c r="H375" s="5">
        <v>1651603.1994030001</v>
      </c>
      <c r="J375" s="8" t="s">
        <v>10</v>
      </c>
      <c r="K375" s="8" t="s">
        <v>36</v>
      </c>
      <c r="L375" s="10">
        <v>101.79184603226916</v>
      </c>
      <c r="M375" s="10">
        <v>99.960929487423371</v>
      </c>
      <c r="N375" s="10">
        <v>101.02435320033105</v>
      </c>
      <c r="O375" s="10">
        <v>96.200057237275971</v>
      </c>
      <c r="P375" s="10">
        <v>94.376233688369922</v>
      </c>
      <c r="Q375" s="11">
        <v>100.25111625034451</v>
      </c>
      <c r="S375" s="8" t="s">
        <v>10</v>
      </c>
      <c r="T375" s="8" t="s">
        <v>36</v>
      </c>
      <c r="U375" s="4">
        <v>181870.04882977696</v>
      </c>
      <c r="V375" s="4">
        <v>1286690.0376960002</v>
      </c>
      <c r="W375" s="4">
        <v>171109.1092405403</v>
      </c>
      <c r="X375" s="4">
        <v>3655.0064702230511</v>
      </c>
      <c r="Y375" s="4">
        <v>4141.9419594596593</v>
      </c>
      <c r="Z375" s="5">
        <v>1647466.144196</v>
      </c>
    </row>
    <row r="376" spans="1:26" ht="13" x14ac:dyDescent="0.3">
      <c r="A376" s="8"/>
      <c r="B376" s="8" t="s">
        <v>37</v>
      </c>
      <c r="C376" s="4">
        <v>62210.570781730363</v>
      </c>
      <c r="D376" s="4">
        <v>430631.31562499987</v>
      </c>
      <c r="E376" s="4">
        <v>48611.053204060525</v>
      </c>
      <c r="F376" s="4">
        <v>1149.4435182696504</v>
      </c>
      <c r="G376" s="4">
        <v>1043.7174959394772</v>
      </c>
      <c r="H376" s="5">
        <v>543646.10062499985</v>
      </c>
      <c r="J376" s="8"/>
      <c r="K376" s="8" t="s">
        <v>37</v>
      </c>
      <c r="L376" s="10">
        <v>99.942271633935519</v>
      </c>
      <c r="M376" s="10">
        <v>99.843005069086686</v>
      </c>
      <c r="N376" s="10">
        <v>98.907199927168463</v>
      </c>
      <c r="O376" s="10">
        <v>94.368744821410814</v>
      </c>
      <c r="P376" s="10">
        <v>91.283786874873314</v>
      </c>
      <c r="Q376" s="11">
        <v>99.739772636053544</v>
      </c>
      <c r="S376" s="8"/>
      <c r="T376" s="8" t="s">
        <v>37</v>
      </c>
      <c r="U376" s="4">
        <v>62246.504671809649</v>
      </c>
      <c r="V376" s="4">
        <v>431308.44802499999</v>
      </c>
      <c r="W376" s="4">
        <v>49148.144159227915</v>
      </c>
      <c r="X376" s="4">
        <v>1218.0341281903534</v>
      </c>
      <c r="Y376" s="4">
        <v>1143.3766407720864</v>
      </c>
      <c r="Z376" s="5">
        <v>545064.50762500009</v>
      </c>
    </row>
    <row r="377" spans="1:26" ht="13" x14ac:dyDescent="0.3">
      <c r="A377" s="8"/>
      <c r="B377" s="8" t="s">
        <v>38</v>
      </c>
      <c r="C377" s="4">
        <v>134466.61818558574</v>
      </c>
      <c r="D377" s="4">
        <v>616593.39525000006</v>
      </c>
      <c r="E377" s="4">
        <v>114047.92449026884</v>
      </c>
      <c r="F377" s="4">
        <v>2488.2169144142208</v>
      </c>
      <c r="G377" s="4">
        <v>2466.6720097311909</v>
      </c>
      <c r="H377" s="5">
        <v>870062.82684999995</v>
      </c>
      <c r="J377" s="8"/>
      <c r="K377" s="8" t="s">
        <v>38</v>
      </c>
      <c r="L377" s="10">
        <v>100.46363265197628</v>
      </c>
      <c r="M377" s="10">
        <v>99.995553061251172</v>
      </c>
      <c r="N377" s="10">
        <v>102.23835482330466</v>
      </c>
      <c r="O377" s="10">
        <v>95.237803215321208</v>
      </c>
      <c r="P377" s="10">
        <v>96.95434944189401</v>
      </c>
      <c r="Q377" s="11">
        <v>100.3330512156287</v>
      </c>
      <c r="S377" s="8"/>
      <c r="T377" s="8" t="s">
        <v>38</v>
      </c>
      <c r="U377" s="4">
        <v>133846.06412889904</v>
      </c>
      <c r="V377" s="4">
        <v>616620.81600000011</v>
      </c>
      <c r="W377" s="4">
        <v>111551.01692253782</v>
      </c>
      <c r="X377" s="4">
        <v>2612.6357711009587</v>
      </c>
      <c r="Y377" s="4">
        <v>2544.1581774621663</v>
      </c>
      <c r="Z377" s="5">
        <v>867174.69100000011</v>
      </c>
    </row>
    <row r="378" spans="1:26" ht="13" x14ac:dyDescent="0.3">
      <c r="A378" s="8"/>
      <c r="B378" s="8" t="s">
        <v>39</v>
      </c>
      <c r="C378" s="4">
        <v>463632.22515860922</v>
      </c>
      <c r="D378" s="4">
        <v>3136212.1295670001</v>
      </c>
      <c r="E378" s="4">
        <v>478871.27244446886</v>
      </c>
      <c r="F378" s="4">
        <v>8482.4245413906629</v>
      </c>
      <c r="G378" s="4">
        <v>9097.9298555310834</v>
      </c>
      <c r="H378" s="5">
        <v>4096295.981567</v>
      </c>
      <c r="J378" s="8"/>
      <c r="K378" s="8" t="s">
        <v>39</v>
      </c>
      <c r="L378" s="10">
        <v>100.66577701933068</v>
      </c>
      <c r="M378" s="10">
        <v>100.04426661880672</v>
      </c>
      <c r="N378" s="10">
        <v>100.7577934482061</v>
      </c>
      <c r="O378" s="10">
        <v>95.03512793277234</v>
      </c>
      <c r="P378" s="10">
        <v>93.841615370153946</v>
      </c>
      <c r="Q378" s="11">
        <v>100.17155555184563</v>
      </c>
      <c r="S378" s="8"/>
      <c r="T378" s="8" t="s">
        <v>39</v>
      </c>
      <c r="U378" s="4">
        <v>460565.88334839826</v>
      </c>
      <c r="V378" s="4">
        <v>3134824.4487779997</v>
      </c>
      <c r="W378" s="4">
        <v>475269.70972288074</v>
      </c>
      <c r="X378" s="4">
        <v>8925.567551601669</v>
      </c>
      <c r="Y378" s="4">
        <v>9694.9842771191834</v>
      </c>
      <c r="Z378" s="5">
        <v>4089280.5936779999</v>
      </c>
    </row>
    <row r="379" spans="1:26" ht="13" x14ac:dyDescent="0.3">
      <c r="A379" s="8"/>
      <c r="B379" s="8" t="s">
        <v>4</v>
      </c>
      <c r="C379" s="4">
        <v>1956990.5726398341</v>
      </c>
      <c r="D379" s="4">
        <v>3926297.4472920001</v>
      </c>
      <c r="E379" s="4">
        <v>1547667.702849366</v>
      </c>
      <c r="F379" s="4">
        <v>36188.957960165804</v>
      </c>
      <c r="G379" s="4">
        <v>30514.523050633808</v>
      </c>
      <c r="H379" s="5">
        <v>7497659.2037920002</v>
      </c>
      <c r="J379" s="8"/>
      <c r="K379" s="8" t="s">
        <v>4</v>
      </c>
      <c r="L379" s="10">
        <v>97.533938337519743</v>
      </c>
      <c r="M379" s="10">
        <v>95.495668801811917</v>
      </c>
      <c r="N379" s="10">
        <v>97.928233082603242</v>
      </c>
      <c r="O379" s="10">
        <v>92.277458647401076</v>
      </c>
      <c r="P379" s="10">
        <v>91.451096296095841</v>
      </c>
      <c r="Q379" s="11">
        <v>96.483064719635522</v>
      </c>
      <c r="S379" s="8"/>
      <c r="T379" s="8" t="s">
        <v>4</v>
      </c>
      <c r="U379" s="4">
        <v>2006471.3944674283</v>
      </c>
      <c r="V379" s="4">
        <v>4111492.6954860003</v>
      </c>
      <c r="W379" s="4">
        <v>1580410.1168085979</v>
      </c>
      <c r="X379" s="4">
        <v>39217.549432572108</v>
      </c>
      <c r="Y379" s="4">
        <v>33367.039091401806</v>
      </c>
      <c r="Z379" s="5">
        <v>7770958.7952859998</v>
      </c>
    </row>
    <row r="380" spans="1:26" ht="13" x14ac:dyDescent="0.3">
      <c r="A380" s="8"/>
      <c r="B380" s="8" t="s">
        <v>5</v>
      </c>
      <c r="C380" s="4">
        <v>421334.33279158588</v>
      </c>
      <c r="D380" s="4">
        <v>2638960.7219249997</v>
      </c>
      <c r="E380" s="4">
        <v>602308.9086886365</v>
      </c>
      <c r="F380" s="4">
        <v>7689.1106084140683</v>
      </c>
      <c r="G380" s="4">
        <v>12239.19421136352</v>
      </c>
      <c r="H380" s="5">
        <v>3682532.2682249998</v>
      </c>
      <c r="J380" s="8"/>
      <c r="K380" s="8" t="s">
        <v>5</v>
      </c>
      <c r="L380" s="10">
        <v>99.396369972123452</v>
      </c>
      <c r="M380" s="10">
        <v>97.901720856475208</v>
      </c>
      <c r="N380" s="10">
        <v>99.087470951194007</v>
      </c>
      <c r="O380" s="10">
        <v>94.214940447512447</v>
      </c>
      <c r="P380" s="10">
        <v>92.380210805252602</v>
      </c>
      <c r="Q380" s="11">
        <v>98.235463698111872</v>
      </c>
      <c r="S380" s="8"/>
      <c r="T380" s="8" t="s">
        <v>5</v>
      </c>
      <c r="U380" s="4">
        <v>423893.07870071376</v>
      </c>
      <c r="V380" s="4">
        <v>2695520.2613790003</v>
      </c>
      <c r="W380" s="4">
        <v>607855.7691570376</v>
      </c>
      <c r="X380" s="4">
        <v>8161.243399286237</v>
      </c>
      <c r="Y380" s="4">
        <v>13248.718642962456</v>
      </c>
      <c r="Z380" s="5">
        <v>3748679.0712790005</v>
      </c>
    </row>
    <row r="381" spans="1:26" ht="13" x14ac:dyDescent="0.3">
      <c r="A381" s="8"/>
      <c r="B381" s="8" t="s">
        <v>6</v>
      </c>
      <c r="C381" s="4">
        <v>661777.24506274378</v>
      </c>
      <c r="D381" s="4">
        <v>4721650.3537830003</v>
      </c>
      <c r="E381" s="4">
        <v>941121.69199799537</v>
      </c>
      <c r="F381" s="4">
        <v>12461.454637256054</v>
      </c>
      <c r="G381" s="4">
        <v>18217.199402004466</v>
      </c>
      <c r="H381" s="5">
        <v>6355227.944883001</v>
      </c>
      <c r="J381" s="8"/>
      <c r="K381" s="8" t="s">
        <v>6</v>
      </c>
      <c r="L381" s="10">
        <v>96.006155919889409</v>
      </c>
      <c r="M381" s="10">
        <v>91.47727486261013</v>
      </c>
      <c r="N381" s="10">
        <v>95.356219104090442</v>
      </c>
      <c r="O381" s="10">
        <v>90.810598145838327</v>
      </c>
      <c r="P381" s="10">
        <v>88.957726075212193</v>
      </c>
      <c r="Q381" s="11">
        <v>92.479801892442524</v>
      </c>
      <c r="S381" s="8"/>
      <c r="T381" s="8" t="s">
        <v>6</v>
      </c>
      <c r="U381" s="4">
        <v>689307.09569806315</v>
      </c>
      <c r="V381" s="4">
        <v>5161555.5457619987</v>
      </c>
      <c r="W381" s="4">
        <v>986953.6573914187</v>
      </c>
      <c r="X381" s="4">
        <v>13722.46730193698</v>
      </c>
      <c r="Y381" s="4">
        <v>20478.490408581423</v>
      </c>
      <c r="Z381" s="5">
        <v>6872017.2565619992</v>
      </c>
    </row>
    <row r="382" spans="1:26" ht="13" x14ac:dyDescent="0.3">
      <c r="A382" s="8"/>
      <c r="B382" s="8" t="s">
        <v>8</v>
      </c>
      <c r="C382" s="5">
        <v>3885540.4447037084</v>
      </c>
      <c r="D382" s="5">
        <v>16756532.684745001</v>
      </c>
      <c r="E382" s="5">
        <v>3905490.4245518995</v>
      </c>
      <c r="F382" s="5">
        <v>71975.726496291172</v>
      </c>
      <c r="G382" s="5">
        <v>77488.244848099843</v>
      </c>
      <c r="H382" s="5">
        <v>24697027.525345001</v>
      </c>
      <c r="J382" s="8"/>
      <c r="K382" s="8" t="s">
        <v>8</v>
      </c>
      <c r="L382" s="11">
        <v>98.164326616662805</v>
      </c>
      <c r="M382" s="11">
        <v>96.091988246774889</v>
      </c>
      <c r="N382" s="11">
        <v>98.071286778574944</v>
      </c>
      <c r="O382" s="11">
        <v>92.856923374972098</v>
      </c>
      <c r="P382" s="11">
        <v>91.57341867152023</v>
      </c>
      <c r="Q382" s="11">
        <v>96.696975881257103</v>
      </c>
      <c r="S382" s="8"/>
      <c r="T382" s="8" t="s">
        <v>8</v>
      </c>
      <c r="U382" s="5">
        <v>3958200.0698450892</v>
      </c>
      <c r="V382" s="5">
        <v>17438012.253125999</v>
      </c>
      <c r="W382" s="5">
        <v>3982297.5234022411</v>
      </c>
      <c r="X382" s="5">
        <v>77512.504054911347</v>
      </c>
      <c r="Y382" s="5">
        <v>84618.709197758784</v>
      </c>
      <c r="Z382" s="5">
        <v>25540641.059625998</v>
      </c>
    </row>
    <row r="383" spans="1:26" ht="13" x14ac:dyDescent="0.3">
      <c r="C383" s="2"/>
      <c r="H383" s="3"/>
      <c r="Q383" s="3"/>
      <c r="U383" s="2"/>
      <c r="Z383" s="3"/>
    </row>
    <row r="384" spans="1:26" x14ac:dyDescent="0.25">
      <c r="A384" s="8" t="s">
        <v>20</v>
      </c>
      <c r="B384" s="8"/>
      <c r="C384" s="8" t="s">
        <v>41</v>
      </c>
      <c r="D384" s="8" t="s">
        <v>42</v>
      </c>
      <c r="E384" s="8" t="s">
        <v>43</v>
      </c>
      <c r="F384" s="8" t="s">
        <v>44</v>
      </c>
      <c r="G384" s="8" t="s">
        <v>45</v>
      </c>
      <c r="H384" s="8" t="s">
        <v>8</v>
      </c>
      <c r="J384" s="8" t="s">
        <v>20</v>
      </c>
      <c r="K384" s="8"/>
      <c r="L384" s="8" t="s">
        <v>0</v>
      </c>
      <c r="M384" s="8" t="s">
        <v>1</v>
      </c>
      <c r="N384" s="8" t="s">
        <v>2</v>
      </c>
      <c r="O384" s="8" t="s">
        <v>7</v>
      </c>
      <c r="P384" s="8" t="s">
        <v>3</v>
      </c>
      <c r="Q384" s="8" t="s">
        <v>8</v>
      </c>
      <c r="S384" s="8" t="s">
        <v>20</v>
      </c>
      <c r="T384" s="8"/>
      <c r="U384" s="8" t="s">
        <v>41</v>
      </c>
      <c r="V384" s="8" t="s">
        <v>42</v>
      </c>
      <c r="W384" s="8" t="s">
        <v>43</v>
      </c>
      <c r="X384" s="8" t="s">
        <v>44</v>
      </c>
      <c r="Y384" s="8" t="s">
        <v>45</v>
      </c>
      <c r="Z384" s="8" t="s">
        <v>8</v>
      </c>
    </row>
    <row r="385" spans="1:26" ht="13" x14ac:dyDescent="0.3">
      <c r="A385" s="8" t="s">
        <v>9</v>
      </c>
      <c r="B385" s="8" t="s">
        <v>36</v>
      </c>
      <c r="C385" s="4">
        <v>45640.114716490134</v>
      </c>
      <c r="D385" s="4">
        <v>186455.63479200006</v>
      </c>
      <c r="E385" s="4">
        <v>30496.24316894378</v>
      </c>
      <c r="F385" s="4">
        <v>338.11488350985877</v>
      </c>
      <c r="G385" s="4">
        <v>291.56303105621839</v>
      </c>
      <c r="H385" s="5">
        <v>263221.67059200007</v>
      </c>
      <c r="J385" s="8" t="s">
        <v>9</v>
      </c>
      <c r="K385" s="8" t="s">
        <v>36</v>
      </c>
      <c r="L385" s="10">
        <v>98.97117980271787</v>
      </c>
      <c r="M385" s="10">
        <v>100.04903071944338</v>
      </c>
      <c r="N385" s="10">
        <v>99.56717300518811</v>
      </c>
      <c r="O385" s="10">
        <v>93.762713443107344</v>
      </c>
      <c r="P385" s="10">
        <v>95.002660025948813</v>
      </c>
      <c r="Q385" s="11">
        <v>99.790177806242241</v>
      </c>
      <c r="S385" s="8" t="s">
        <v>9</v>
      </c>
      <c r="T385" s="8" t="s">
        <v>36</v>
      </c>
      <c r="U385" s="4">
        <v>46114.550526189443</v>
      </c>
      <c r="V385" s="4">
        <v>186364.25905500006</v>
      </c>
      <c r="W385" s="4">
        <v>30628.812939536529</v>
      </c>
      <c r="X385" s="4">
        <v>360.60697381056241</v>
      </c>
      <c r="Y385" s="4">
        <v>306.8998604634665</v>
      </c>
      <c r="Z385" s="5">
        <v>263775.1293550001</v>
      </c>
    </row>
    <row r="386" spans="1:26" ht="13" x14ac:dyDescent="0.3">
      <c r="A386" s="8"/>
      <c r="B386" s="8" t="s">
        <v>37</v>
      </c>
      <c r="C386" s="4">
        <v>31666.046416637681</v>
      </c>
      <c r="D386" s="4">
        <v>159069.70117499999</v>
      </c>
      <c r="E386" s="4">
        <v>21872.018602737437</v>
      </c>
      <c r="F386" s="4">
        <v>242.61238336232964</v>
      </c>
      <c r="G386" s="4">
        <v>313.00489726256853</v>
      </c>
      <c r="H386" s="5">
        <v>213163.38347500004</v>
      </c>
      <c r="J386" s="8"/>
      <c r="K386" s="8" t="s">
        <v>37</v>
      </c>
      <c r="L386" s="10">
        <v>99.599542734057863</v>
      </c>
      <c r="M386" s="10">
        <v>100.03253740943694</v>
      </c>
      <c r="N386" s="10">
        <v>100.30571681145521</v>
      </c>
      <c r="O386" s="10">
        <v>95.757345647069187</v>
      </c>
      <c r="P386" s="10">
        <v>94.189915554426918</v>
      </c>
      <c r="Q386" s="11">
        <v>99.981720288797277</v>
      </c>
      <c r="S386" s="8"/>
      <c r="T386" s="8" t="s">
        <v>37</v>
      </c>
      <c r="U386" s="4">
        <v>31793.365257900467</v>
      </c>
      <c r="V386" s="4">
        <v>159017.96084999997</v>
      </c>
      <c r="W386" s="4">
        <v>21805.355963758575</v>
      </c>
      <c r="X386" s="4">
        <v>253.36164209952202</v>
      </c>
      <c r="Y386" s="4">
        <v>332.31253624142073</v>
      </c>
      <c r="Z386" s="5">
        <v>213202.35624999995</v>
      </c>
    </row>
    <row r="387" spans="1:26" ht="13" x14ac:dyDescent="0.3">
      <c r="A387" s="8"/>
      <c r="B387" s="8" t="s">
        <v>38</v>
      </c>
      <c r="C387" s="4">
        <v>55257.233643515028</v>
      </c>
      <c r="D387" s="4">
        <v>238132.31347499992</v>
      </c>
      <c r="E387" s="4">
        <v>53737.279120939376</v>
      </c>
      <c r="F387" s="4">
        <v>413.43565648496519</v>
      </c>
      <c r="G387" s="4">
        <v>445.88257906063939</v>
      </c>
      <c r="H387" s="5">
        <v>347986.14447499992</v>
      </c>
      <c r="J387" s="8"/>
      <c r="K387" s="8" t="s">
        <v>38</v>
      </c>
      <c r="L387" s="10">
        <v>100.15056550259949</v>
      </c>
      <c r="M387" s="10">
        <v>99.979081964024601</v>
      </c>
      <c r="N387" s="10">
        <v>98.192550073801826</v>
      </c>
      <c r="O387" s="10">
        <v>97.162495394157958</v>
      </c>
      <c r="P387" s="10">
        <v>91.257361662374905</v>
      </c>
      <c r="Q387" s="11">
        <v>99.710400549033722</v>
      </c>
      <c r="S387" s="8"/>
      <c r="T387" s="8" t="s">
        <v>38</v>
      </c>
      <c r="U387" s="4">
        <v>55174.160391616344</v>
      </c>
      <c r="V387" s="4">
        <v>238182.13649999994</v>
      </c>
      <c r="W387" s="4">
        <v>54726.431975287604</v>
      </c>
      <c r="X387" s="4">
        <v>425.50950838364702</v>
      </c>
      <c r="Y387" s="4">
        <v>488.59902471240878</v>
      </c>
      <c r="Z387" s="5">
        <v>348996.83739999996</v>
      </c>
    </row>
    <row r="388" spans="1:26" ht="13" x14ac:dyDescent="0.3">
      <c r="A388" s="8"/>
      <c r="B388" s="8" t="s">
        <v>39</v>
      </c>
      <c r="C388" s="4">
        <v>144293.6391171953</v>
      </c>
      <c r="D388" s="4">
        <v>865971.36034200015</v>
      </c>
      <c r="E388" s="4">
        <v>165871.21748914453</v>
      </c>
      <c r="F388" s="4">
        <v>1063.284682804687</v>
      </c>
      <c r="G388" s="4">
        <v>1436.2095108554024</v>
      </c>
      <c r="H388" s="5">
        <v>1178635.711142</v>
      </c>
      <c r="J388" s="8"/>
      <c r="K388" s="8" t="s">
        <v>39</v>
      </c>
      <c r="L388" s="10">
        <v>99.213573784699832</v>
      </c>
      <c r="M388" s="10">
        <v>99.955449397882646</v>
      </c>
      <c r="N388" s="10">
        <v>99.59112059567093</v>
      </c>
      <c r="O388" s="10">
        <v>95.389798912372143</v>
      </c>
      <c r="P388" s="10">
        <v>93.483820268340295</v>
      </c>
      <c r="Q388" s="11">
        <v>99.79998094476737</v>
      </c>
      <c r="S388" s="8"/>
      <c r="T388" s="8" t="s">
        <v>39</v>
      </c>
      <c r="U388" s="4">
        <v>145437.39693353075</v>
      </c>
      <c r="V388" s="4">
        <v>866357.32774799969</v>
      </c>
      <c r="W388" s="4">
        <v>166552.21519452881</v>
      </c>
      <c r="X388" s="4">
        <v>1114.6733664691455</v>
      </c>
      <c r="Y388" s="4">
        <v>1536.3188054711929</v>
      </c>
      <c r="Z388" s="5">
        <v>1180997.9320479995</v>
      </c>
    </row>
    <row r="389" spans="1:26" ht="13" x14ac:dyDescent="0.3">
      <c r="A389" s="8"/>
      <c r="B389" s="8" t="s">
        <v>4</v>
      </c>
      <c r="C389" s="4">
        <v>1049160.5852074826</v>
      </c>
      <c r="D389" s="4">
        <v>1594503.0955259996</v>
      </c>
      <c r="E389" s="4">
        <v>815927.9286401209</v>
      </c>
      <c r="F389" s="4">
        <v>8318.9316925172061</v>
      </c>
      <c r="G389" s="4">
        <v>7746.1932598795238</v>
      </c>
      <c r="H389" s="5">
        <v>3475656.7343259999</v>
      </c>
      <c r="J389" s="8"/>
      <c r="K389" s="8" t="s">
        <v>4</v>
      </c>
      <c r="L389" s="10">
        <v>99.277269343408889</v>
      </c>
      <c r="M389" s="10">
        <v>98.964105995090947</v>
      </c>
      <c r="N389" s="10">
        <v>99.617867339537796</v>
      </c>
      <c r="O389" s="10">
        <v>95.71287866808035</v>
      </c>
      <c r="P389" s="10">
        <v>93.741035094005682</v>
      </c>
      <c r="Q389" s="11">
        <v>99.190989366541686</v>
      </c>
      <c r="S389" s="8"/>
      <c r="T389" s="8" t="s">
        <v>4</v>
      </c>
      <c r="U389" s="4">
        <v>1056798.3911587484</v>
      </c>
      <c r="V389" s="4">
        <v>1611193.3508549999</v>
      </c>
      <c r="W389" s="4">
        <v>819057.81606336741</v>
      </c>
      <c r="X389" s="4">
        <v>8691.5489412518509</v>
      </c>
      <c r="Y389" s="4">
        <v>8263.396336632577</v>
      </c>
      <c r="Z389" s="5">
        <v>3504004.5033550002</v>
      </c>
    </row>
    <row r="390" spans="1:26" ht="13" x14ac:dyDescent="0.3">
      <c r="A390" s="8"/>
      <c r="B390" s="8" t="s">
        <v>5</v>
      </c>
      <c r="C390" s="4">
        <v>82878.243629192337</v>
      </c>
      <c r="D390" s="4">
        <v>479820.15681599989</v>
      </c>
      <c r="E390" s="4">
        <v>147845.55383158402</v>
      </c>
      <c r="F390" s="4">
        <v>706.67747080763797</v>
      </c>
      <c r="G390" s="4">
        <v>1413.7964684159806</v>
      </c>
      <c r="H390" s="5">
        <v>712664.42821599997</v>
      </c>
      <c r="J390" s="8"/>
      <c r="K390" s="8" t="s">
        <v>5</v>
      </c>
      <c r="L390" s="10">
        <v>97.649968566116101</v>
      </c>
      <c r="M390" s="10">
        <v>99.845410568720737</v>
      </c>
      <c r="N390" s="10">
        <v>99.247629885203835</v>
      </c>
      <c r="O390" s="10">
        <v>94.084549780238191</v>
      </c>
      <c r="P390" s="10">
        <v>93.812043363097288</v>
      </c>
      <c r="Q390" s="11">
        <v>99.442427335937452</v>
      </c>
      <c r="S390" s="8"/>
      <c r="T390" s="8" t="s">
        <v>5</v>
      </c>
      <c r="U390" s="4">
        <v>84872.780653357564</v>
      </c>
      <c r="V390" s="4">
        <v>480563.05651200004</v>
      </c>
      <c r="W390" s="4">
        <v>148966.33199461957</v>
      </c>
      <c r="X390" s="4">
        <v>751.10894664244938</v>
      </c>
      <c r="Y390" s="4">
        <v>1507.0522053804061</v>
      </c>
      <c r="Z390" s="5">
        <v>716660.33031200001</v>
      </c>
    </row>
    <row r="391" spans="1:26" ht="13" x14ac:dyDescent="0.3">
      <c r="A391" s="8"/>
      <c r="B391" s="8" t="s">
        <v>6</v>
      </c>
      <c r="C391" s="4">
        <v>391464.43353837082</v>
      </c>
      <c r="D391" s="4">
        <v>2544758.6706630015</v>
      </c>
      <c r="E391" s="4">
        <v>593491.73308516375</v>
      </c>
      <c r="F391" s="4">
        <v>2929.255461629099</v>
      </c>
      <c r="G391" s="4">
        <v>4821.5616148363442</v>
      </c>
      <c r="H391" s="5">
        <v>3537465.6543630017</v>
      </c>
      <c r="J391" s="8"/>
      <c r="K391" s="8" t="s">
        <v>6</v>
      </c>
      <c r="L391" s="10">
        <v>98.591557215513362</v>
      </c>
      <c r="M391" s="10">
        <v>98.009740390113137</v>
      </c>
      <c r="N391" s="10">
        <v>98.019459205520377</v>
      </c>
      <c r="O391" s="10">
        <v>94.698079800704562</v>
      </c>
      <c r="P391" s="10">
        <v>92.003831976869392</v>
      </c>
      <c r="Q391" s="11">
        <v>98.063847332403071</v>
      </c>
      <c r="S391" s="8"/>
      <c r="T391" s="8" t="s">
        <v>6</v>
      </c>
      <c r="U391" s="4">
        <v>397056.75069383526</v>
      </c>
      <c r="V391" s="4">
        <v>2596434.4569570022</v>
      </c>
      <c r="W391" s="4">
        <v>605483.58243924973</v>
      </c>
      <c r="X391" s="4">
        <v>3093.2575061646658</v>
      </c>
      <c r="Y391" s="4">
        <v>5240.6095607501757</v>
      </c>
      <c r="Z391" s="5">
        <v>3607308.657157002</v>
      </c>
    </row>
    <row r="392" spans="1:26" ht="13" x14ac:dyDescent="0.3">
      <c r="A392" s="8"/>
      <c r="B392" s="8" t="s">
        <v>8</v>
      </c>
      <c r="C392" s="5">
        <v>1800360.2962688839</v>
      </c>
      <c r="D392" s="5">
        <v>6068710.9327890016</v>
      </c>
      <c r="E392" s="5">
        <v>1829241.9739386337</v>
      </c>
      <c r="F392" s="5">
        <v>14012.312231115782</v>
      </c>
      <c r="G392" s="5">
        <v>16468.211361366677</v>
      </c>
      <c r="H392" s="5">
        <v>9728793.7265890017</v>
      </c>
      <c r="J392" s="8"/>
      <c r="K392" s="8" t="s">
        <v>8</v>
      </c>
      <c r="L392" s="11">
        <v>99.070731954986371</v>
      </c>
      <c r="M392" s="11">
        <v>98.869332956346341</v>
      </c>
      <c r="N392" s="11">
        <v>99.026723004727572</v>
      </c>
      <c r="O392" s="11">
        <v>95.386306549724878</v>
      </c>
      <c r="P392" s="11">
        <v>93.17134875298521</v>
      </c>
      <c r="Q392" s="11">
        <v>98.920664922503505</v>
      </c>
      <c r="S392" s="8"/>
      <c r="T392" s="8" t="s">
        <v>8</v>
      </c>
      <c r="U392" s="5">
        <v>1817247.3956151782</v>
      </c>
      <c r="V392" s="5">
        <v>6138112.5484770015</v>
      </c>
      <c r="W392" s="5">
        <v>1847220.5465703486</v>
      </c>
      <c r="X392" s="5">
        <v>14690.066884821843</v>
      </c>
      <c r="Y392" s="5">
        <v>17675.188329651646</v>
      </c>
      <c r="Z392" s="5">
        <v>9834945.7458770014</v>
      </c>
    </row>
    <row r="393" spans="1:26" x14ac:dyDescent="0.25">
      <c r="Z393" s="1"/>
    </row>
    <row r="394" spans="1:26" x14ac:dyDescent="0.25">
      <c r="A394" s="8" t="s">
        <v>20</v>
      </c>
      <c r="B394" s="8"/>
      <c r="C394" s="8" t="s">
        <v>0</v>
      </c>
      <c r="D394" s="8" t="s">
        <v>1</v>
      </c>
      <c r="E394" s="8" t="s">
        <v>2</v>
      </c>
      <c r="F394" s="8" t="s">
        <v>7</v>
      </c>
      <c r="G394" s="8" t="s">
        <v>3</v>
      </c>
      <c r="H394" s="8" t="s">
        <v>8</v>
      </c>
      <c r="J394" s="8" t="s">
        <v>20</v>
      </c>
      <c r="K394" s="8"/>
      <c r="L394" s="8" t="s">
        <v>0</v>
      </c>
      <c r="M394" s="8" t="s">
        <v>1</v>
      </c>
      <c r="N394" s="8" t="s">
        <v>2</v>
      </c>
      <c r="O394" s="8" t="s">
        <v>7</v>
      </c>
      <c r="P394" s="8" t="s">
        <v>3</v>
      </c>
      <c r="Q394" s="8" t="s">
        <v>8</v>
      </c>
      <c r="S394" s="8" t="s">
        <v>20</v>
      </c>
      <c r="T394" s="8"/>
      <c r="U394" s="8" t="s">
        <v>0</v>
      </c>
      <c r="V394" s="8" t="s">
        <v>1</v>
      </c>
      <c r="W394" s="8" t="s">
        <v>2</v>
      </c>
      <c r="X394" s="8" t="s">
        <v>7</v>
      </c>
      <c r="Y394" s="8" t="s">
        <v>3</v>
      </c>
      <c r="Z394" s="8" t="s">
        <v>8</v>
      </c>
    </row>
    <row r="395" spans="1:26" ht="13" x14ac:dyDescent="0.3">
      <c r="A395" s="8" t="s">
        <v>8</v>
      </c>
      <c r="B395" s="8" t="s">
        <v>36</v>
      </c>
      <c r="C395" s="4">
        <v>230768.99480010942</v>
      </c>
      <c r="D395" s="4">
        <v>1472642.956095</v>
      </c>
      <c r="E395" s="4">
        <v>203358.1140460475</v>
      </c>
      <c r="F395" s="4">
        <v>3854.2331998905743</v>
      </c>
      <c r="G395" s="4">
        <v>4200.5718539525151</v>
      </c>
      <c r="H395" s="5">
        <v>1914824.8699950001</v>
      </c>
      <c r="J395" s="8" t="s">
        <v>8</v>
      </c>
      <c r="K395" s="8" t="s">
        <v>36</v>
      </c>
      <c r="L395" s="10">
        <v>101.22130856733685</v>
      </c>
      <c r="M395" s="10">
        <v>99.972075662322325</v>
      </c>
      <c r="N395" s="10">
        <v>100.80311715738029</v>
      </c>
      <c r="O395" s="10">
        <v>95.981180798594607</v>
      </c>
      <c r="P395" s="10">
        <v>94.419447217502992</v>
      </c>
      <c r="Q395" s="11">
        <v>100.18750099705318</v>
      </c>
      <c r="S395" s="8" t="s">
        <v>8</v>
      </c>
      <c r="T395" s="8" t="s">
        <v>36</v>
      </c>
      <c r="U395" s="4">
        <v>227984.59935596641</v>
      </c>
      <c r="V395" s="4">
        <v>1473054.2967510002</v>
      </c>
      <c r="W395" s="4">
        <v>201737.92218007683</v>
      </c>
      <c r="X395" s="4">
        <v>4015.6134440336136</v>
      </c>
      <c r="Y395" s="4">
        <v>4448.8418199231255</v>
      </c>
      <c r="Z395" s="5">
        <v>1911241.273551</v>
      </c>
    </row>
    <row r="396" spans="1:26" ht="13" x14ac:dyDescent="0.3">
      <c r="A396" s="8"/>
      <c r="B396" s="8" t="s">
        <v>37</v>
      </c>
      <c r="C396" s="4">
        <v>93876.61719836804</v>
      </c>
      <c r="D396" s="4">
        <v>589701.01679999987</v>
      </c>
      <c r="E396" s="4">
        <v>70483.071806797961</v>
      </c>
      <c r="F396" s="4">
        <v>1392.0559016319801</v>
      </c>
      <c r="G396" s="4">
        <v>1356.7223932020456</v>
      </c>
      <c r="H396" s="5">
        <v>756809.48409999989</v>
      </c>
      <c r="J396" s="8"/>
      <c r="K396" s="8" t="s">
        <v>37</v>
      </c>
      <c r="L396" s="10">
        <v>99.826400513458708</v>
      </c>
      <c r="M396" s="10">
        <v>99.894059953002625</v>
      </c>
      <c r="N396" s="10">
        <v>99.33699068351369</v>
      </c>
      <c r="O396" s="10">
        <v>94.607849889206577</v>
      </c>
      <c r="P396" s="10">
        <v>91.938222109060533</v>
      </c>
      <c r="Q396" s="11">
        <v>99.807801205033215</v>
      </c>
      <c r="S396" s="8"/>
      <c r="T396" s="8" t="s">
        <v>37</v>
      </c>
      <c r="U396" s="4">
        <v>94039.869929710112</v>
      </c>
      <c r="V396" s="4">
        <v>590326.40887499996</v>
      </c>
      <c r="W396" s="4">
        <v>70953.500122986487</v>
      </c>
      <c r="X396" s="4">
        <v>1471.3957702898754</v>
      </c>
      <c r="Y396" s="4">
        <v>1475.6891770135071</v>
      </c>
      <c r="Z396" s="5">
        <v>758266.86387500004</v>
      </c>
    </row>
    <row r="397" spans="1:26" ht="13" x14ac:dyDescent="0.3">
      <c r="A397" s="8"/>
      <c r="B397" s="8" t="s">
        <v>38</v>
      </c>
      <c r="C397" s="4">
        <v>189723.85182910078</v>
      </c>
      <c r="D397" s="4">
        <v>854725.70872500003</v>
      </c>
      <c r="E397" s="4">
        <v>167785.20361120821</v>
      </c>
      <c r="F397" s="4">
        <v>2901.6525708991858</v>
      </c>
      <c r="G397" s="4">
        <v>2912.5545887918302</v>
      </c>
      <c r="H397" s="5">
        <v>1218048.9713249998</v>
      </c>
      <c r="J397" s="8"/>
      <c r="K397" s="8" t="s">
        <v>38</v>
      </c>
      <c r="L397" s="10">
        <v>100.37224974754434</v>
      </c>
      <c r="M397" s="10">
        <v>99.990963557768012</v>
      </c>
      <c r="N397" s="10">
        <v>100.90677041497626</v>
      </c>
      <c r="O397" s="10">
        <v>95.507367290593351</v>
      </c>
      <c r="P397" s="10">
        <v>96.036523685557285</v>
      </c>
      <c r="Q397" s="11">
        <v>100.15437320157213</v>
      </c>
      <c r="S397" s="8"/>
      <c r="T397" s="8" t="s">
        <v>38</v>
      </c>
      <c r="U397" s="4">
        <v>189020.22452051539</v>
      </c>
      <c r="V397" s="4">
        <v>854802.95250000001</v>
      </c>
      <c r="W397" s="4">
        <v>166277.44889782544</v>
      </c>
      <c r="X397" s="4">
        <v>3038.1452794846055</v>
      </c>
      <c r="Y397" s="4">
        <v>3032.757202174575</v>
      </c>
      <c r="Z397" s="5">
        <v>1216171.5284000002</v>
      </c>
    </row>
    <row r="398" spans="1:26" ht="13" x14ac:dyDescent="0.3">
      <c r="A398" s="8"/>
      <c r="B398" s="8" t="s">
        <v>39</v>
      </c>
      <c r="C398" s="4">
        <v>607925.86427580449</v>
      </c>
      <c r="D398" s="4">
        <v>4002183.4899090002</v>
      </c>
      <c r="E398" s="4">
        <v>644742.48993361345</v>
      </c>
      <c r="F398" s="4">
        <v>9545.7092241953505</v>
      </c>
      <c r="G398" s="4">
        <v>10534.139366386486</v>
      </c>
      <c r="H398" s="5">
        <v>5274931.6927089998</v>
      </c>
      <c r="J398" s="8"/>
      <c r="K398" s="8" t="s">
        <v>39</v>
      </c>
      <c r="L398" s="10">
        <v>100.31725636748715</v>
      </c>
      <c r="M398" s="10">
        <v>100.02503543800178</v>
      </c>
      <c r="N398" s="10">
        <v>100.45504288694715</v>
      </c>
      <c r="O398" s="10">
        <v>95.074503710509703</v>
      </c>
      <c r="P398" s="10">
        <v>93.792672933165136</v>
      </c>
      <c r="Q398" s="11">
        <v>100.08829072240275</v>
      </c>
      <c r="S398" s="8"/>
      <c r="T398" s="8" t="s">
        <v>39</v>
      </c>
      <c r="U398" s="4">
        <v>606003.28028192907</v>
      </c>
      <c r="V398" s="4">
        <v>4001181.7765259994</v>
      </c>
      <c r="W398" s="4">
        <v>641821.92491740955</v>
      </c>
      <c r="X398" s="4">
        <v>10040.240918070815</v>
      </c>
      <c r="Y398" s="4">
        <v>11231.303082590377</v>
      </c>
      <c r="Z398" s="5">
        <v>5270278.5257259998</v>
      </c>
    </row>
    <row r="399" spans="1:26" ht="13" x14ac:dyDescent="0.3">
      <c r="A399" s="8"/>
      <c r="B399" s="8" t="s">
        <v>4</v>
      </c>
      <c r="C399" s="4">
        <v>3006151.1578473169</v>
      </c>
      <c r="D399" s="4">
        <v>5520800.5428179996</v>
      </c>
      <c r="E399" s="4">
        <v>2363595.6314894869</v>
      </c>
      <c r="F399" s="4">
        <v>44507.889652683007</v>
      </c>
      <c r="G399" s="4">
        <v>38260.71631051333</v>
      </c>
      <c r="H399" s="5">
        <v>10973315.938118</v>
      </c>
      <c r="J399" s="8"/>
      <c r="K399" s="8" t="s">
        <v>4</v>
      </c>
      <c r="L399" s="10">
        <v>98.135370640650777</v>
      </c>
      <c r="M399" s="10">
        <v>96.472189774379061</v>
      </c>
      <c r="N399" s="10">
        <v>98.504989339884943</v>
      </c>
      <c r="O399" s="10">
        <v>92.900703965242499</v>
      </c>
      <c r="P399" s="10">
        <v>91.905635665650891</v>
      </c>
      <c r="Q399" s="11">
        <v>97.324626674755038</v>
      </c>
      <c r="S399" s="8"/>
      <c r="T399" s="8" t="s">
        <v>4</v>
      </c>
      <c r="U399" s="4">
        <v>3063269.7856261767</v>
      </c>
      <c r="V399" s="4">
        <v>5722686.0463410001</v>
      </c>
      <c r="W399" s="4">
        <v>2399467.9328719652</v>
      </c>
      <c r="X399" s="4">
        <v>47909.098373823959</v>
      </c>
      <c r="Y399" s="4">
        <v>41630.435428034383</v>
      </c>
      <c r="Z399" s="5">
        <v>11274963.298641</v>
      </c>
    </row>
    <row r="400" spans="1:26" ht="13" x14ac:dyDescent="0.3">
      <c r="A400" s="8"/>
      <c r="B400" s="8" t="s">
        <v>5</v>
      </c>
      <c r="C400" s="4">
        <v>504212.57642077823</v>
      </c>
      <c r="D400" s="4">
        <v>3118780.8787409998</v>
      </c>
      <c r="E400" s="4">
        <v>750154.46252022055</v>
      </c>
      <c r="F400" s="4">
        <v>8395.7880792217056</v>
      </c>
      <c r="G400" s="4">
        <v>13652.990679779501</v>
      </c>
      <c r="H400" s="5">
        <v>4395196.6964409994</v>
      </c>
      <c r="J400" s="8"/>
      <c r="K400" s="8" t="s">
        <v>5</v>
      </c>
      <c r="L400" s="10">
        <v>99.105033710580742</v>
      </c>
      <c r="M400" s="10">
        <v>98.19581435955368</v>
      </c>
      <c r="N400" s="10">
        <v>99.118995253800009</v>
      </c>
      <c r="O400" s="10">
        <v>94.203951474798274</v>
      </c>
      <c r="P400" s="10">
        <v>92.526448262869252</v>
      </c>
      <c r="Q400" s="11">
        <v>98.429174160311106</v>
      </c>
      <c r="S400" s="8"/>
      <c r="T400" s="8" t="s">
        <v>5</v>
      </c>
      <c r="U400" s="4">
        <v>508765.85935407132</v>
      </c>
      <c r="V400" s="4">
        <v>3176083.3178910003</v>
      </c>
      <c r="W400" s="4">
        <v>756822.10115165717</v>
      </c>
      <c r="X400" s="4">
        <v>8912.3523459286862</v>
      </c>
      <c r="Y400" s="4">
        <v>14755.770848342861</v>
      </c>
      <c r="Z400" s="5">
        <v>4465339.4015910001</v>
      </c>
    </row>
    <row r="401" spans="1:26" ht="13" x14ac:dyDescent="0.3">
      <c r="A401" s="8"/>
      <c r="B401" s="8" t="s">
        <v>6</v>
      </c>
      <c r="C401" s="4">
        <v>1053241.6786011145</v>
      </c>
      <c r="D401" s="4">
        <v>7266409.0244460013</v>
      </c>
      <c r="E401" s="4">
        <v>1534613.425083159</v>
      </c>
      <c r="F401" s="4">
        <v>15390.710098885153</v>
      </c>
      <c r="G401" s="4">
        <v>23038.76101684081</v>
      </c>
      <c r="H401" s="5">
        <v>9892693.5992460027</v>
      </c>
      <c r="J401" s="8"/>
      <c r="K401" s="8" t="s">
        <v>6</v>
      </c>
      <c r="L401" s="10">
        <v>96.951098114983182</v>
      </c>
      <c r="M401" s="10">
        <v>93.663552310576421</v>
      </c>
      <c r="N401" s="10">
        <v>96.368848121533617</v>
      </c>
      <c r="O401" s="10">
        <v>91.525701535446544</v>
      </c>
      <c r="P401" s="10">
        <v>89.57841076986783</v>
      </c>
      <c r="Q401" s="11">
        <v>94.40200334159843</v>
      </c>
      <c r="S401" s="8"/>
      <c r="T401" s="8" t="s">
        <v>6</v>
      </c>
      <c r="U401" s="4">
        <v>1086363.8463918983</v>
      </c>
      <c r="V401" s="4">
        <v>7757990.0027190009</v>
      </c>
      <c r="W401" s="4">
        <v>1592437.2398306685</v>
      </c>
      <c r="X401" s="4">
        <v>16815.724808101644</v>
      </c>
      <c r="Y401" s="4">
        <v>25719.099969331597</v>
      </c>
      <c r="Z401" s="5">
        <v>10479325.913719002</v>
      </c>
    </row>
    <row r="402" spans="1:26" ht="13" x14ac:dyDescent="0.3">
      <c r="A402" s="8"/>
      <c r="B402" s="8" t="s">
        <v>8</v>
      </c>
      <c r="C402" s="5">
        <v>5685900.7409725925</v>
      </c>
      <c r="D402" s="5">
        <v>22825243.617534004</v>
      </c>
      <c r="E402" s="5">
        <v>5734732.3984905332</v>
      </c>
      <c r="F402" s="5">
        <v>85988.038727406951</v>
      </c>
      <c r="G402" s="5">
        <v>93956.456209466516</v>
      </c>
      <c r="H402" s="5">
        <v>34425821.251934007</v>
      </c>
      <c r="J402" s="8"/>
      <c r="K402" s="8" t="s">
        <v>8</v>
      </c>
      <c r="L402" s="11">
        <v>98.449527503744022</v>
      </c>
      <c r="M402" s="11">
        <v>96.815078006297526</v>
      </c>
      <c r="N402" s="11">
        <v>98.374039322902348</v>
      </c>
      <c r="O402" s="11">
        <v>93.259914393939965</v>
      </c>
      <c r="P402" s="11">
        <v>91.84952228874667</v>
      </c>
      <c r="Q402" s="11">
        <v>97.315194914530025</v>
      </c>
      <c r="S402" s="8"/>
      <c r="T402" s="8" t="s">
        <v>8</v>
      </c>
      <c r="U402" s="5">
        <v>5775447.4654602669</v>
      </c>
      <c r="V402" s="5">
        <v>23576124.801603001</v>
      </c>
      <c r="W402" s="5">
        <v>5829518.0699725896</v>
      </c>
      <c r="X402" s="5">
        <v>92202.570939733196</v>
      </c>
      <c r="Y402" s="5">
        <v>102293.89752741043</v>
      </c>
      <c r="Z402" s="5">
        <v>35375586.805502996</v>
      </c>
    </row>
    <row r="404" spans="1:26" ht="13" x14ac:dyDescent="0.3">
      <c r="C404" s="2" t="s">
        <v>47</v>
      </c>
      <c r="L404" s="2" t="s">
        <v>48</v>
      </c>
      <c r="Q404" s="1"/>
      <c r="U404" s="2" t="s">
        <v>47</v>
      </c>
      <c r="Z404" s="1"/>
    </row>
    <row r="405" spans="1:26" x14ac:dyDescent="0.25">
      <c r="A405" s="8" t="s">
        <v>18</v>
      </c>
      <c r="B405" s="8"/>
      <c r="C405" s="8" t="s">
        <v>41</v>
      </c>
      <c r="D405" s="8" t="s">
        <v>42</v>
      </c>
      <c r="E405" s="8" t="s">
        <v>43</v>
      </c>
      <c r="F405" s="8" t="s">
        <v>44</v>
      </c>
      <c r="G405" s="8" t="s">
        <v>45</v>
      </c>
      <c r="H405" s="8" t="s">
        <v>8</v>
      </c>
      <c r="J405" s="8" t="s">
        <v>18</v>
      </c>
      <c r="K405" s="8"/>
      <c r="L405" s="8" t="s">
        <v>0</v>
      </c>
      <c r="M405" s="8" t="s">
        <v>1</v>
      </c>
      <c r="N405" s="8" t="s">
        <v>2</v>
      </c>
      <c r="O405" s="8" t="s">
        <v>7</v>
      </c>
      <c r="P405" s="8" t="s">
        <v>3</v>
      </c>
      <c r="Q405" s="8" t="s">
        <v>8</v>
      </c>
      <c r="S405" s="8" t="s">
        <v>18</v>
      </c>
      <c r="T405" s="8"/>
      <c r="U405" s="8" t="s">
        <v>41</v>
      </c>
      <c r="V405" s="8" t="s">
        <v>42</v>
      </c>
      <c r="W405" s="8" t="s">
        <v>43</v>
      </c>
      <c r="X405" s="8" t="s">
        <v>44</v>
      </c>
      <c r="Y405" s="8" t="s">
        <v>45</v>
      </c>
      <c r="Z405" s="8" t="s">
        <v>8</v>
      </c>
    </row>
    <row r="406" spans="1:26" ht="13" x14ac:dyDescent="0.3">
      <c r="A406" s="8" t="s">
        <v>10</v>
      </c>
      <c r="B406" s="8" t="s">
        <v>36</v>
      </c>
      <c r="C406" s="4">
        <v>146018.68880453278</v>
      </c>
      <c r="D406" s="4">
        <v>906413.55618300021</v>
      </c>
      <c r="E406" s="4">
        <v>112104.99568940571</v>
      </c>
      <c r="F406" s="4">
        <v>2402.8844954672281</v>
      </c>
      <c r="G406" s="4">
        <v>1645.3245105942869</v>
      </c>
      <c r="H406" s="5">
        <v>1168585.4496830001</v>
      </c>
      <c r="J406" s="8" t="s">
        <v>10</v>
      </c>
      <c r="K406" s="8" t="s">
        <v>36</v>
      </c>
      <c r="L406" s="10">
        <v>102.07317491444981</v>
      </c>
      <c r="M406" s="10">
        <v>100.05969069205469</v>
      </c>
      <c r="N406" s="10">
        <v>100.81885861553602</v>
      </c>
      <c r="O406" s="10">
        <v>95.550884754576842</v>
      </c>
      <c r="P406" s="10">
        <v>87.26850836500823</v>
      </c>
      <c r="Q406" s="11">
        <v>100.34907640265331</v>
      </c>
      <c r="S406" s="8" t="s">
        <v>10</v>
      </c>
      <c r="T406" s="8" t="s">
        <v>36</v>
      </c>
      <c r="U406" s="4">
        <v>143052.95091184814</v>
      </c>
      <c r="V406" s="4">
        <v>905872.83441900008</v>
      </c>
      <c r="W406" s="4">
        <v>111194.47019025321</v>
      </c>
      <c r="X406" s="4">
        <v>2514.7694881518414</v>
      </c>
      <c r="Y406" s="4">
        <v>1885.3588097467784</v>
      </c>
      <c r="Z406" s="5">
        <v>1164520.3838190001</v>
      </c>
    </row>
    <row r="407" spans="1:26" ht="13" x14ac:dyDescent="0.3">
      <c r="A407" s="8"/>
      <c r="B407" s="8" t="s">
        <v>37</v>
      </c>
      <c r="C407" s="4">
        <v>67873.768785111533</v>
      </c>
      <c r="D407" s="4">
        <v>367031.868525</v>
      </c>
      <c r="E407" s="4">
        <v>45868.941038230609</v>
      </c>
      <c r="F407" s="4">
        <v>1175.0009148884712</v>
      </c>
      <c r="G407" s="4">
        <v>749.70916176940568</v>
      </c>
      <c r="H407" s="5">
        <v>482699.28842500004</v>
      </c>
      <c r="J407" s="8"/>
      <c r="K407" s="8" t="s">
        <v>37</v>
      </c>
      <c r="L407" s="10">
        <v>100.70477170938423</v>
      </c>
      <c r="M407" s="10">
        <v>100.08239656575932</v>
      </c>
      <c r="N407" s="10">
        <v>101.00778636667866</v>
      </c>
      <c r="O407" s="10">
        <v>94.956788082899848</v>
      </c>
      <c r="P407" s="10">
        <v>86.020817120393218</v>
      </c>
      <c r="Q407" s="11">
        <v>100.21812353622795</v>
      </c>
      <c r="S407" s="8"/>
      <c r="T407" s="8" t="s">
        <v>37</v>
      </c>
      <c r="U407" s="4">
        <v>67398.761382412908</v>
      </c>
      <c r="V407" s="4">
        <v>366729.69584999996</v>
      </c>
      <c r="W407" s="4">
        <v>45411.292226241938</v>
      </c>
      <c r="X407" s="4">
        <v>1237.4059175871278</v>
      </c>
      <c r="Y407" s="4">
        <v>871.54387375805322</v>
      </c>
      <c r="Z407" s="5">
        <v>481648.69925000001</v>
      </c>
    </row>
    <row r="408" spans="1:26" ht="13" x14ac:dyDescent="0.3">
      <c r="A408" s="8"/>
      <c r="B408" s="8" t="s">
        <v>38</v>
      </c>
      <c r="C408" s="4">
        <v>170978.18172633849</v>
      </c>
      <c r="D408" s="4">
        <v>865562.51564999996</v>
      </c>
      <c r="E408" s="4">
        <v>146438.24547410131</v>
      </c>
      <c r="F408" s="4">
        <v>2798.9994736614744</v>
      </c>
      <c r="G408" s="4">
        <v>2129.9231258986661</v>
      </c>
      <c r="H408" s="5">
        <v>1187907.8654499999</v>
      </c>
      <c r="J408" s="8"/>
      <c r="K408" s="8" t="s">
        <v>38</v>
      </c>
      <c r="L408" s="10">
        <v>100.67621550074104</v>
      </c>
      <c r="M408" s="10">
        <v>100.33046142757311</v>
      </c>
      <c r="N408" s="10">
        <v>100.73253487613904</v>
      </c>
      <c r="O408" s="10">
        <v>94.076050929256894</v>
      </c>
      <c r="P408" s="10">
        <v>86.119182036876879</v>
      </c>
      <c r="Q408" s="11">
        <v>100.38404930541222</v>
      </c>
      <c r="S408" s="8"/>
      <c r="T408" s="8" t="s">
        <v>38</v>
      </c>
      <c r="U408" s="4">
        <v>169829.76652025621</v>
      </c>
      <c r="V408" s="4">
        <v>862711.58662500023</v>
      </c>
      <c r="W408" s="4">
        <v>145373.33509393176</v>
      </c>
      <c r="X408" s="4">
        <v>2975.2518797438256</v>
      </c>
      <c r="Y408" s="4">
        <v>2473.2273060682542</v>
      </c>
      <c r="Z408" s="5">
        <v>1183363.1674250001</v>
      </c>
    </row>
    <row r="409" spans="1:26" ht="13" x14ac:dyDescent="0.3">
      <c r="A409" s="8"/>
      <c r="B409" s="8" t="s">
        <v>39</v>
      </c>
      <c r="C409" s="4">
        <v>640934.68687138334</v>
      </c>
      <c r="D409" s="4">
        <v>4650474.592236001</v>
      </c>
      <c r="E409" s="4">
        <v>849063.87021507684</v>
      </c>
      <c r="F409" s="4">
        <v>10926.43022861646</v>
      </c>
      <c r="G409" s="4">
        <v>12578.803184922997</v>
      </c>
      <c r="H409" s="5">
        <v>6163978.3827360002</v>
      </c>
      <c r="J409" s="8"/>
      <c r="K409" s="8" t="s">
        <v>39</v>
      </c>
      <c r="L409" s="10">
        <v>100.54378836830176</v>
      </c>
      <c r="M409" s="10">
        <v>100.01838282357672</v>
      </c>
      <c r="N409" s="10">
        <v>100.8862393350821</v>
      </c>
      <c r="O409" s="10">
        <v>94.081672871214124</v>
      </c>
      <c r="P409" s="10">
        <v>87.290783363562838</v>
      </c>
      <c r="Q409" s="11">
        <v>100.15047121024223</v>
      </c>
      <c r="S409" s="8"/>
      <c r="T409" s="8" t="s">
        <v>39</v>
      </c>
      <c r="U409" s="4">
        <v>637468.20889976481</v>
      </c>
      <c r="V409" s="4">
        <v>4649619.8608199991</v>
      </c>
      <c r="W409" s="4">
        <v>841605.2335889024</v>
      </c>
      <c r="X409" s="4">
        <v>11613.771200235096</v>
      </c>
      <c r="Y409" s="4">
        <v>14410.23061109757</v>
      </c>
      <c r="Z409" s="5">
        <v>6154717.3051199988</v>
      </c>
    </row>
    <row r="410" spans="1:26" ht="13" x14ac:dyDescent="0.3">
      <c r="A410" s="8"/>
      <c r="B410" s="8" t="s">
        <v>4</v>
      </c>
      <c r="C410" s="4">
        <v>2487371.0340917157</v>
      </c>
      <c r="D410" s="4">
        <v>4950825.9501690008</v>
      </c>
      <c r="E410" s="4">
        <v>1962621.0099986137</v>
      </c>
      <c r="F410" s="4">
        <v>44155.785308284423</v>
      </c>
      <c r="G410" s="4">
        <v>31774.379001386689</v>
      </c>
      <c r="H410" s="5">
        <v>9476748.1585690007</v>
      </c>
      <c r="J410" s="8"/>
      <c r="K410" s="8" t="s">
        <v>4</v>
      </c>
      <c r="L410" s="10">
        <v>97.962681311897285</v>
      </c>
      <c r="M410" s="10">
        <v>95.89957803324873</v>
      </c>
      <c r="N410" s="10">
        <v>98.297996640784959</v>
      </c>
      <c r="O410" s="10">
        <v>91.933109300948274</v>
      </c>
      <c r="P410" s="10">
        <v>84.8469790256745</v>
      </c>
      <c r="Q410" s="11">
        <v>96.862680233329812</v>
      </c>
      <c r="S410" s="8"/>
      <c r="T410" s="8" t="s">
        <v>4</v>
      </c>
      <c r="U410" s="4">
        <v>2539100.6052318332</v>
      </c>
      <c r="V410" s="4">
        <v>5162510.6717909975</v>
      </c>
      <c r="W410" s="4">
        <v>1996603.2646328623</v>
      </c>
      <c r="X410" s="4">
        <v>48030.340368166973</v>
      </c>
      <c r="Y410" s="4">
        <v>37449.039867137559</v>
      </c>
      <c r="Z410" s="5">
        <v>9783693.9218909964</v>
      </c>
    </row>
    <row r="411" spans="1:26" ht="13" x14ac:dyDescent="0.3">
      <c r="A411" s="8"/>
      <c r="B411" s="8" t="s">
        <v>5</v>
      </c>
      <c r="C411" s="4">
        <v>351720.8555182204</v>
      </c>
      <c r="D411" s="4">
        <v>2295357.732756</v>
      </c>
      <c r="E411" s="4">
        <v>560328.3740092722</v>
      </c>
      <c r="F411" s="4">
        <v>5777.0292817796108</v>
      </c>
      <c r="G411" s="4">
        <v>8813.1875907275535</v>
      </c>
      <c r="H411" s="5">
        <v>3221997.1791559998</v>
      </c>
      <c r="J411" s="8"/>
      <c r="K411" s="8" t="s">
        <v>5</v>
      </c>
      <c r="L411" s="10">
        <v>98.783532843745078</v>
      </c>
      <c r="M411" s="10">
        <v>98.057979536294695</v>
      </c>
      <c r="N411" s="10">
        <v>99.476259808676602</v>
      </c>
      <c r="O411" s="10">
        <v>92.439333071896385</v>
      </c>
      <c r="P411" s="10">
        <v>85.27369645006263</v>
      </c>
      <c r="Q411" s="11">
        <v>98.329585436000087</v>
      </c>
      <c r="S411" s="8"/>
      <c r="T411" s="8" t="s">
        <v>5</v>
      </c>
      <c r="U411" s="4">
        <v>356052.11252625409</v>
      </c>
      <c r="V411" s="4">
        <v>2340816.8754959996</v>
      </c>
      <c r="W411" s="4">
        <v>563278.48984969454</v>
      </c>
      <c r="X411" s="4">
        <v>6249.5358737458873</v>
      </c>
      <c r="Y411" s="4">
        <v>10335.177150305275</v>
      </c>
      <c r="Z411" s="5">
        <v>3276732.1908959998</v>
      </c>
    </row>
    <row r="412" spans="1:26" ht="13" x14ac:dyDescent="0.3">
      <c r="A412" s="8"/>
      <c r="B412" s="8" t="s">
        <v>6</v>
      </c>
      <c r="C412" s="4">
        <v>702908.93142174964</v>
      </c>
      <c r="D412" s="4">
        <v>5621162.8170390008</v>
      </c>
      <c r="E412" s="4">
        <v>1131491.4813034739</v>
      </c>
      <c r="F412" s="4">
        <v>12433.21427825016</v>
      </c>
      <c r="G412" s="4">
        <v>17549.937996525819</v>
      </c>
      <c r="H412" s="5">
        <v>7485546.3820390003</v>
      </c>
      <c r="J412" s="8"/>
      <c r="K412" s="8" t="s">
        <v>6</v>
      </c>
      <c r="L412" s="10">
        <v>96.662242492841315</v>
      </c>
      <c r="M412" s="10">
        <v>93.609920913612683</v>
      </c>
      <c r="N412" s="10">
        <v>95.868684799914035</v>
      </c>
      <c r="O412" s="10">
        <v>90.634114618434381</v>
      </c>
      <c r="P412" s="10">
        <v>83.699563208675173</v>
      </c>
      <c r="Q412" s="11">
        <v>94.193396334681808</v>
      </c>
      <c r="S412" s="8"/>
      <c r="T412" s="8" t="s">
        <v>6</v>
      </c>
      <c r="U412" s="4">
        <v>727180.45153339591</v>
      </c>
      <c r="V412" s="4">
        <v>6004879.356993</v>
      </c>
      <c r="W412" s="4">
        <v>1180251.3862216752</v>
      </c>
      <c r="X412" s="4">
        <v>13718.029166604036</v>
      </c>
      <c r="Y412" s="4">
        <v>20967.777278324946</v>
      </c>
      <c r="Z412" s="5">
        <v>7946997.001193</v>
      </c>
    </row>
    <row r="413" spans="1:26" ht="13" x14ac:dyDescent="0.3">
      <c r="A413" s="8"/>
      <c r="B413" s="8" t="s">
        <v>8</v>
      </c>
      <c r="C413" s="5">
        <v>4567806.1472190516</v>
      </c>
      <c r="D413" s="5">
        <v>19656829.032558002</v>
      </c>
      <c r="E413" s="5">
        <v>4807916.9177281745</v>
      </c>
      <c r="F413" s="5">
        <v>79669.34398094783</v>
      </c>
      <c r="G413" s="5">
        <v>75241.264571825421</v>
      </c>
      <c r="H413" s="5">
        <v>29187462.706057999</v>
      </c>
      <c r="J413" s="8"/>
      <c r="K413" s="8" t="s">
        <v>8</v>
      </c>
      <c r="L413" s="11">
        <v>98.442340104388691</v>
      </c>
      <c r="M413" s="11">
        <v>96.864399389250806</v>
      </c>
      <c r="N413" s="11">
        <v>98.447892317419559</v>
      </c>
      <c r="O413" s="11">
        <v>92.274925714474193</v>
      </c>
      <c r="P413" s="11">
        <v>85.121914287699454</v>
      </c>
      <c r="Q413" s="11">
        <v>97.318555812489521</v>
      </c>
      <c r="S413" s="8"/>
      <c r="T413" s="8" t="s">
        <v>8</v>
      </c>
      <c r="U413" s="5">
        <v>4640082.8570057657</v>
      </c>
      <c r="V413" s="5">
        <v>20293140.881993998</v>
      </c>
      <c r="W413" s="5">
        <v>4883717.4718035609</v>
      </c>
      <c r="X413" s="5">
        <v>86339.10389423478</v>
      </c>
      <c r="Y413" s="5">
        <v>88392.354896438424</v>
      </c>
      <c r="Z413" s="5">
        <v>29991672.669593997</v>
      </c>
    </row>
    <row r="414" spans="1:26" ht="13" x14ac:dyDescent="0.3">
      <c r="C414" s="2"/>
      <c r="H414" s="3"/>
      <c r="Q414" s="3"/>
      <c r="U414" s="2"/>
      <c r="Z414" s="3"/>
    </row>
    <row r="415" spans="1:26" x14ac:dyDescent="0.25">
      <c r="A415" s="8" t="s">
        <v>18</v>
      </c>
      <c r="B415" s="8"/>
      <c r="C415" s="8" t="s">
        <v>41</v>
      </c>
      <c r="D415" s="8" t="s">
        <v>42</v>
      </c>
      <c r="E415" s="8" t="s">
        <v>43</v>
      </c>
      <c r="F415" s="8" t="s">
        <v>44</v>
      </c>
      <c r="G415" s="8" t="s">
        <v>45</v>
      </c>
      <c r="H415" s="8" t="s">
        <v>8</v>
      </c>
      <c r="J415" s="8" t="s">
        <v>18</v>
      </c>
      <c r="K415" s="8"/>
      <c r="L415" s="8" t="s">
        <v>0</v>
      </c>
      <c r="M415" s="8" t="s">
        <v>1</v>
      </c>
      <c r="N415" s="8" t="s">
        <v>2</v>
      </c>
      <c r="O415" s="8" t="s">
        <v>7</v>
      </c>
      <c r="P415" s="8" t="s">
        <v>3</v>
      </c>
      <c r="Q415" s="8" t="s">
        <v>8</v>
      </c>
      <c r="S415" s="8" t="s">
        <v>18</v>
      </c>
      <c r="T415" s="8"/>
      <c r="U415" s="8" t="s">
        <v>41</v>
      </c>
      <c r="V415" s="8" t="s">
        <v>42</v>
      </c>
      <c r="W415" s="8" t="s">
        <v>43</v>
      </c>
      <c r="X415" s="8" t="s">
        <v>44</v>
      </c>
      <c r="Y415" s="8" t="s">
        <v>45</v>
      </c>
      <c r="Z415" s="8" t="s">
        <v>8</v>
      </c>
    </row>
    <row r="416" spans="1:26" ht="13" x14ac:dyDescent="0.3">
      <c r="A416" s="8" t="s">
        <v>9</v>
      </c>
      <c r="B416" s="8" t="s">
        <v>36</v>
      </c>
      <c r="C416" s="4">
        <v>73047.865494389989</v>
      </c>
      <c r="D416" s="4">
        <v>417816.03445500002</v>
      </c>
      <c r="E416" s="4">
        <v>62521.884069675449</v>
      </c>
      <c r="F416" s="4">
        <v>534.7268056099748</v>
      </c>
      <c r="G416" s="4">
        <v>729.56653032452743</v>
      </c>
      <c r="H416" s="5">
        <v>554650.07735499996</v>
      </c>
      <c r="J416" s="8" t="s">
        <v>9</v>
      </c>
      <c r="K416" s="8" t="s">
        <v>36</v>
      </c>
      <c r="L416" s="10">
        <v>98.90438842196609</v>
      </c>
      <c r="M416" s="10">
        <v>99.885450735950201</v>
      </c>
      <c r="N416" s="10">
        <v>100.03326985190762</v>
      </c>
      <c r="O416" s="10">
        <v>93.268294409108265</v>
      </c>
      <c r="P416" s="10">
        <v>91.429401219130938</v>
      </c>
      <c r="Q416" s="11">
        <v>99.752793250347608</v>
      </c>
      <c r="S416" s="8" t="s">
        <v>9</v>
      </c>
      <c r="T416" s="8" t="s">
        <v>36</v>
      </c>
      <c r="U416" s="4">
        <v>73857.051906269597</v>
      </c>
      <c r="V416" s="4">
        <v>418295.1885149997</v>
      </c>
      <c r="W416" s="4">
        <v>62501.090049575309</v>
      </c>
      <c r="X416" s="4">
        <v>573.32109373038475</v>
      </c>
      <c r="Y416" s="4">
        <v>797.95615042469615</v>
      </c>
      <c r="Z416" s="5">
        <v>556024.6077149997</v>
      </c>
    </row>
    <row r="417" spans="1:26" ht="13" x14ac:dyDescent="0.3">
      <c r="A417" s="8"/>
      <c r="B417" s="8" t="s">
        <v>37</v>
      </c>
      <c r="C417" s="4">
        <v>56256.021884108966</v>
      </c>
      <c r="D417" s="4">
        <v>320140.7926499999</v>
      </c>
      <c r="E417" s="4">
        <v>44684.049197390894</v>
      </c>
      <c r="F417" s="4">
        <v>470.02521589103407</v>
      </c>
      <c r="G417" s="4">
        <v>532.43010260910251</v>
      </c>
      <c r="H417" s="5">
        <v>422083.31904999987</v>
      </c>
      <c r="J417" s="8"/>
      <c r="K417" s="8" t="s">
        <v>37</v>
      </c>
      <c r="L417" s="10">
        <v>99.872343383866095</v>
      </c>
      <c r="M417" s="10">
        <v>100.02493602921038</v>
      </c>
      <c r="N417" s="10">
        <v>100.43937378914774</v>
      </c>
      <c r="O417" s="10">
        <v>93.9370911909527</v>
      </c>
      <c r="P417" s="10">
        <v>91.23070428903111</v>
      </c>
      <c r="Q417" s="11">
        <v>100.02887953331536</v>
      </c>
      <c r="S417" s="8"/>
      <c r="T417" s="8" t="s">
        <v>37</v>
      </c>
      <c r="U417" s="4">
        <v>56327.928211201724</v>
      </c>
      <c r="V417" s="4">
        <v>320060.98214999994</v>
      </c>
      <c r="W417" s="4">
        <v>44488.578046290961</v>
      </c>
      <c r="X417" s="4">
        <v>500.36168879828301</v>
      </c>
      <c r="Y417" s="4">
        <v>583.60845370906327</v>
      </c>
      <c r="Z417" s="5">
        <v>421961.45854999998</v>
      </c>
    </row>
    <row r="418" spans="1:26" ht="13" x14ac:dyDescent="0.3">
      <c r="A418" s="8"/>
      <c r="B418" s="8" t="s">
        <v>38</v>
      </c>
      <c r="C418" s="4">
        <v>155298.94561210964</v>
      </c>
      <c r="D418" s="4">
        <v>604056.29812500009</v>
      </c>
      <c r="E418" s="4">
        <v>146445.37821089415</v>
      </c>
      <c r="F418" s="4">
        <v>911.28808789036748</v>
      </c>
      <c r="G418" s="4">
        <v>1706.6651891059537</v>
      </c>
      <c r="H418" s="5">
        <v>908418.57522500015</v>
      </c>
      <c r="J418" s="8"/>
      <c r="K418" s="8" t="s">
        <v>38</v>
      </c>
      <c r="L418" s="10">
        <v>99.689557254749587</v>
      </c>
      <c r="M418" s="10">
        <v>99.875661343562143</v>
      </c>
      <c r="N418" s="10">
        <v>100.16390020736812</v>
      </c>
      <c r="O418" s="10">
        <v>93.456470401393602</v>
      </c>
      <c r="P418" s="10">
        <v>90.681538187739079</v>
      </c>
      <c r="Q418" s="11">
        <v>99.864214529854905</v>
      </c>
      <c r="S418" s="8"/>
      <c r="T418" s="8" t="s">
        <v>38</v>
      </c>
      <c r="U418" s="4">
        <v>155782.56127194368</v>
      </c>
      <c r="V418" s="4">
        <v>604808.30865000002</v>
      </c>
      <c r="W418" s="4">
        <v>146205.74668888695</v>
      </c>
      <c r="X418" s="4">
        <v>975.09362805636044</v>
      </c>
      <c r="Y418" s="4">
        <v>1882.0426111129964</v>
      </c>
      <c r="Z418" s="5">
        <v>909653.75285000005</v>
      </c>
    </row>
    <row r="419" spans="1:26" ht="13" x14ac:dyDescent="0.3">
      <c r="A419" s="8"/>
      <c r="B419" s="8" t="s">
        <v>39</v>
      </c>
      <c r="C419" s="4">
        <v>387759.9467982733</v>
      </c>
      <c r="D419" s="4">
        <v>2370601.963752002</v>
      </c>
      <c r="E419" s="4">
        <v>542796.7190161593</v>
      </c>
      <c r="F419" s="4">
        <v>2143.1933017268043</v>
      </c>
      <c r="G419" s="4">
        <v>6335.5790838407065</v>
      </c>
      <c r="H419" s="5">
        <v>3309637.4019520022</v>
      </c>
      <c r="J419" s="8"/>
      <c r="K419" s="8" t="s">
        <v>39</v>
      </c>
      <c r="L419" s="10">
        <v>99.535283989466677</v>
      </c>
      <c r="M419" s="10">
        <v>100.00366178354152</v>
      </c>
      <c r="N419" s="10">
        <v>99.690591559281998</v>
      </c>
      <c r="O419" s="10">
        <v>93.824786871877635</v>
      </c>
      <c r="P419" s="10">
        <v>90.248115623443539</v>
      </c>
      <c r="Q419" s="11">
        <v>99.872236407111188</v>
      </c>
      <c r="S419" s="8"/>
      <c r="T419" s="8" t="s">
        <v>39</v>
      </c>
      <c r="U419" s="4">
        <v>389570.34255240386</v>
      </c>
      <c r="V419" s="4">
        <v>2370515.1606180011</v>
      </c>
      <c r="W419" s="4">
        <v>544481.39039618382</v>
      </c>
      <c r="X419" s="4">
        <v>2284.2506475963969</v>
      </c>
      <c r="Y419" s="4">
        <v>7020.1788038164068</v>
      </c>
      <c r="Z419" s="5">
        <v>3313871.3230180019</v>
      </c>
    </row>
    <row r="420" spans="1:26" ht="13" x14ac:dyDescent="0.3">
      <c r="A420" s="8"/>
      <c r="B420" s="8" t="s">
        <v>4</v>
      </c>
      <c r="C420" s="4">
        <v>1890622.4578695856</v>
      </c>
      <c r="D420" s="4">
        <v>3129907.4389109979</v>
      </c>
      <c r="E420" s="4">
        <v>1404030.1526690298</v>
      </c>
      <c r="F420" s="4">
        <v>13372.546030414567</v>
      </c>
      <c r="G420" s="4">
        <v>18648.143530970498</v>
      </c>
      <c r="H420" s="5">
        <v>6456580.739010998</v>
      </c>
      <c r="J420" s="8"/>
      <c r="K420" s="8" t="s">
        <v>4</v>
      </c>
      <c r="L420" s="10">
        <v>99.101701615154425</v>
      </c>
      <c r="M420" s="10">
        <v>99.022507384378855</v>
      </c>
      <c r="N420" s="10">
        <v>99.40416443166032</v>
      </c>
      <c r="O420" s="10">
        <v>93.708596900425718</v>
      </c>
      <c r="P420" s="10">
        <v>91.509552165775261</v>
      </c>
      <c r="Q420" s="11">
        <v>99.093293856933414</v>
      </c>
      <c r="S420" s="8"/>
      <c r="T420" s="8" t="s">
        <v>4</v>
      </c>
      <c r="U420" s="4">
        <v>1907759.8336419237</v>
      </c>
      <c r="V420" s="4">
        <v>3160804.0652430011</v>
      </c>
      <c r="W420" s="4">
        <v>1412446.0083704954</v>
      </c>
      <c r="X420" s="4">
        <v>14270.351358076749</v>
      </c>
      <c r="Y420" s="4">
        <v>20378.357329503942</v>
      </c>
      <c r="Z420" s="5">
        <v>6515658.6159430007</v>
      </c>
    </row>
    <row r="421" spans="1:26" ht="13" x14ac:dyDescent="0.3">
      <c r="A421" s="8"/>
      <c r="B421" s="8" t="s">
        <v>5</v>
      </c>
      <c r="C421" s="4">
        <v>131647.51195643545</v>
      </c>
      <c r="D421" s="4">
        <v>755286.5731950003</v>
      </c>
      <c r="E421" s="4">
        <v>246941.09083043161</v>
      </c>
      <c r="F421" s="4">
        <v>840.61414356453292</v>
      </c>
      <c r="G421" s="4">
        <v>2939.1753695681759</v>
      </c>
      <c r="H421" s="5">
        <v>1137654.9654950001</v>
      </c>
      <c r="J421" s="8"/>
      <c r="K421" s="8" t="s">
        <v>5</v>
      </c>
      <c r="L421" s="10">
        <v>99.004363183571485</v>
      </c>
      <c r="M421" s="10">
        <v>99.174531294392523</v>
      </c>
      <c r="N421" s="10">
        <v>99.442753250618921</v>
      </c>
      <c r="O421" s="10">
        <v>92.598282764658165</v>
      </c>
      <c r="P421" s="10">
        <v>89.734266922661504</v>
      </c>
      <c r="Q421" s="11">
        <v>99.18071050134678</v>
      </c>
      <c r="S421" s="8"/>
      <c r="T421" s="8" t="s">
        <v>5</v>
      </c>
      <c r="U421" s="4">
        <v>132971.42441322291</v>
      </c>
      <c r="V421" s="4">
        <v>761573.12097900012</v>
      </c>
      <c r="W421" s="4">
        <v>248324.87311376273</v>
      </c>
      <c r="X421" s="4">
        <v>907.80748677703207</v>
      </c>
      <c r="Y421" s="4">
        <v>3275.4213862373645</v>
      </c>
      <c r="Z421" s="5">
        <v>1147052.647379</v>
      </c>
    </row>
    <row r="422" spans="1:26" ht="13" x14ac:dyDescent="0.3">
      <c r="A422" s="8"/>
      <c r="B422" s="8" t="s">
        <v>6</v>
      </c>
      <c r="C422" s="4">
        <v>661190.30986647354</v>
      </c>
      <c r="D422" s="4">
        <v>5080548.197240999</v>
      </c>
      <c r="E422" s="4">
        <v>1220977.5876682422</v>
      </c>
      <c r="F422" s="4">
        <v>4612.2410335259747</v>
      </c>
      <c r="G422" s="4">
        <v>16352.059931757372</v>
      </c>
      <c r="H422" s="5">
        <v>6983680.395740997</v>
      </c>
      <c r="J422" s="8"/>
      <c r="K422" s="8" t="s">
        <v>6</v>
      </c>
      <c r="L422" s="10">
        <v>98.425401834606589</v>
      </c>
      <c r="M422" s="10">
        <v>97.205557486266031</v>
      </c>
      <c r="N422" s="10">
        <v>98.093926647177042</v>
      </c>
      <c r="O422" s="10">
        <v>93.142968017078417</v>
      </c>
      <c r="P422" s="10">
        <v>91.603582967027393</v>
      </c>
      <c r="Q422" s="11">
        <v>97.457458357357112</v>
      </c>
      <c r="S422" s="8"/>
      <c r="T422" s="8" t="s">
        <v>6</v>
      </c>
      <c r="U422" s="4">
        <v>671767.95577378839</v>
      </c>
      <c r="V422" s="4">
        <v>5226602.6023859996</v>
      </c>
      <c r="W422" s="4">
        <v>1244702.5309322549</v>
      </c>
      <c r="X422" s="4">
        <v>4951.7866262113184</v>
      </c>
      <c r="Y422" s="4">
        <v>17850.895567745727</v>
      </c>
      <c r="Z422" s="5">
        <v>7165875.7712860005</v>
      </c>
    </row>
    <row r="423" spans="1:26" ht="13" x14ac:dyDescent="0.3">
      <c r="A423" s="8"/>
      <c r="B423" s="8" t="s">
        <v>8</v>
      </c>
      <c r="C423" s="5">
        <v>3355823.0594813768</v>
      </c>
      <c r="D423" s="5">
        <v>12678357.298328999</v>
      </c>
      <c r="E423" s="5">
        <v>3668396.8616618235</v>
      </c>
      <c r="F423" s="5">
        <v>22884.634618623255</v>
      </c>
      <c r="G423" s="5">
        <v>47243.619738176334</v>
      </c>
      <c r="H423" s="5">
        <v>19772705.473828994</v>
      </c>
      <c r="J423" s="8"/>
      <c r="K423" s="8" t="s">
        <v>8</v>
      </c>
      <c r="L423" s="11">
        <v>99.049182834787345</v>
      </c>
      <c r="M423" s="11">
        <v>98.567153773790722</v>
      </c>
      <c r="N423" s="11">
        <v>99.061519141986793</v>
      </c>
      <c r="O423" s="11">
        <v>93.548053456151749</v>
      </c>
      <c r="P423" s="11">
        <v>91.224221500653385</v>
      </c>
      <c r="Q423" s="11">
        <v>98.71497033793429</v>
      </c>
      <c r="S423" s="8"/>
      <c r="T423" s="8" t="s">
        <v>8</v>
      </c>
      <c r="U423" s="5">
        <v>3388037.0977707538</v>
      </c>
      <c r="V423" s="5">
        <v>12862659.428541001</v>
      </c>
      <c r="W423" s="5">
        <v>3703150.2175974501</v>
      </c>
      <c r="X423" s="5">
        <v>24462.972529246523</v>
      </c>
      <c r="Y423" s="5">
        <v>51788.460302550193</v>
      </c>
      <c r="Z423" s="5">
        <v>20030098.176741</v>
      </c>
    </row>
    <row r="424" spans="1:26" x14ac:dyDescent="0.25">
      <c r="Z424" s="1"/>
    </row>
    <row r="425" spans="1:26" x14ac:dyDescent="0.25">
      <c r="A425" s="8" t="s">
        <v>18</v>
      </c>
      <c r="B425" s="8"/>
      <c r="C425" s="8" t="s">
        <v>0</v>
      </c>
      <c r="D425" s="8" t="s">
        <v>1</v>
      </c>
      <c r="E425" s="8" t="s">
        <v>2</v>
      </c>
      <c r="F425" s="8" t="s">
        <v>7</v>
      </c>
      <c r="G425" s="8" t="s">
        <v>3</v>
      </c>
      <c r="H425" s="8" t="s">
        <v>8</v>
      </c>
      <c r="J425" s="8" t="s">
        <v>18</v>
      </c>
      <c r="K425" s="8"/>
      <c r="L425" s="8" t="s">
        <v>0</v>
      </c>
      <c r="M425" s="8" t="s">
        <v>1</v>
      </c>
      <c r="N425" s="8" t="s">
        <v>2</v>
      </c>
      <c r="O425" s="8" t="s">
        <v>7</v>
      </c>
      <c r="P425" s="8" t="s">
        <v>3</v>
      </c>
      <c r="Q425" s="8" t="s">
        <v>8</v>
      </c>
      <c r="S425" s="8" t="s">
        <v>18</v>
      </c>
      <c r="T425" s="8"/>
      <c r="U425" s="8" t="s">
        <v>0</v>
      </c>
      <c r="V425" s="8" t="s">
        <v>1</v>
      </c>
      <c r="W425" s="8" t="s">
        <v>2</v>
      </c>
      <c r="X425" s="8" t="s">
        <v>7</v>
      </c>
      <c r="Y425" s="8" t="s">
        <v>3</v>
      </c>
      <c r="Z425" s="8" t="s">
        <v>8</v>
      </c>
    </row>
    <row r="426" spans="1:26" ht="13" x14ac:dyDescent="0.3">
      <c r="A426" s="8" t="s">
        <v>8</v>
      </c>
      <c r="B426" s="8" t="s">
        <v>36</v>
      </c>
      <c r="C426" s="4">
        <v>219066.55429892277</v>
      </c>
      <c r="D426" s="4">
        <v>1324229.5906380003</v>
      </c>
      <c r="E426" s="4">
        <v>174626.87975908117</v>
      </c>
      <c r="F426" s="4">
        <v>2937.6113010772028</v>
      </c>
      <c r="G426" s="4">
        <v>2374.8910409188143</v>
      </c>
      <c r="H426" s="5">
        <v>1723235.5270380001</v>
      </c>
      <c r="J426" s="8" t="s">
        <v>8</v>
      </c>
      <c r="K426" s="8" t="s">
        <v>36</v>
      </c>
      <c r="L426" s="10">
        <v>100.99421485998197</v>
      </c>
      <c r="M426" s="10">
        <v>100.00464953864874</v>
      </c>
      <c r="N426" s="10">
        <v>100.53617923104467</v>
      </c>
      <c r="O426" s="10">
        <v>95.12710923416941</v>
      </c>
      <c r="P426" s="10">
        <v>88.505862195433423</v>
      </c>
      <c r="Q426" s="11">
        <v>100.1563769338924</v>
      </c>
      <c r="S426" s="8" t="s">
        <v>8</v>
      </c>
      <c r="T426" s="8" t="s">
        <v>36</v>
      </c>
      <c r="U426" s="4">
        <v>216910.00281811773</v>
      </c>
      <c r="V426" s="4">
        <v>1324168.0229339998</v>
      </c>
      <c r="W426" s="4">
        <v>173695.56023982851</v>
      </c>
      <c r="X426" s="4">
        <v>3088.0905818822262</v>
      </c>
      <c r="Y426" s="4">
        <v>2683.3149601714745</v>
      </c>
      <c r="Z426" s="5">
        <v>1720544.9915339998</v>
      </c>
    </row>
    <row r="427" spans="1:26" ht="13" x14ac:dyDescent="0.3">
      <c r="A427" s="8"/>
      <c r="B427" s="8" t="s">
        <v>37</v>
      </c>
      <c r="C427" s="4">
        <v>124129.7906692205</v>
      </c>
      <c r="D427" s="4">
        <v>687172.6611749999</v>
      </c>
      <c r="E427" s="4">
        <v>90552.990235621503</v>
      </c>
      <c r="F427" s="4">
        <v>1645.0261307795054</v>
      </c>
      <c r="G427" s="4">
        <v>1282.1392643785082</v>
      </c>
      <c r="H427" s="5">
        <v>904782.60747499997</v>
      </c>
      <c r="J427" s="8"/>
      <c r="K427" s="8" t="s">
        <v>37</v>
      </c>
      <c r="L427" s="10">
        <v>100.32579961278351</v>
      </c>
      <c r="M427" s="10">
        <v>100.05561857305815</v>
      </c>
      <c r="N427" s="10">
        <v>100.72649711407666</v>
      </c>
      <c r="O427" s="10">
        <v>94.663183082414022</v>
      </c>
      <c r="P427" s="10">
        <v>88.110312589077168</v>
      </c>
      <c r="Q427" s="11">
        <v>100.12975171481632</v>
      </c>
      <c r="S427" s="8"/>
      <c r="T427" s="8" t="s">
        <v>37</v>
      </c>
      <c r="U427" s="4">
        <v>123726.68959361463</v>
      </c>
      <c r="V427" s="4">
        <v>686790.67799999984</v>
      </c>
      <c r="W427" s="4">
        <v>89899.870272532891</v>
      </c>
      <c r="X427" s="4">
        <v>1737.7676063854108</v>
      </c>
      <c r="Y427" s="4">
        <v>1455.1523274671165</v>
      </c>
      <c r="Z427" s="5">
        <v>903610.15779999993</v>
      </c>
    </row>
    <row r="428" spans="1:26" ht="13" x14ac:dyDescent="0.3">
      <c r="A428" s="8"/>
      <c r="B428" s="8" t="s">
        <v>38</v>
      </c>
      <c r="C428" s="4">
        <v>326277.12733844813</v>
      </c>
      <c r="D428" s="4">
        <v>1469618.8137750002</v>
      </c>
      <c r="E428" s="4">
        <v>292883.62368499546</v>
      </c>
      <c r="F428" s="4">
        <v>3710.2875615518419</v>
      </c>
      <c r="G428" s="4">
        <v>3836.5883150046197</v>
      </c>
      <c r="H428" s="5">
        <v>2096326.4406750002</v>
      </c>
      <c r="J428" s="8"/>
      <c r="K428" s="8" t="s">
        <v>38</v>
      </c>
      <c r="L428" s="10">
        <v>100.20416903461728</v>
      </c>
      <c r="M428" s="10">
        <v>100.14302487528501</v>
      </c>
      <c r="N428" s="10">
        <v>100.44740586128481</v>
      </c>
      <c r="O428" s="10">
        <v>93.923115186397339</v>
      </c>
      <c r="P428" s="10">
        <v>88.090712813677357</v>
      </c>
      <c r="Q428" s="11">
        <v>100.15812200885435</v>
      </c>
      <c r="S428" s="8"/>
      <c r="T428" s="8" t="s">
        <v>38</v>
      </c>
      <c r="U428" s="4">
        <v>325612.32779219991</v>
      </c>
      <c r="V428" s="4">
        <v>1467519.8952750002</v>
      </c>
      <c r="W428" s="4">
        <v>291579.08178281871</v>
      </c>
      <c r="X428" s="4">
        <v>3950.3455078001862</v>
      </c>
      <c r="Y428" s="4">
        <v>4355.269917181251</v>
      </c>
      <c r="Z428" s="5">
        <v>2093016.9202750002</v>
      </c>
    </row>
    <row r="429" spans="1:26" ht="13" x14ac:dyDescent="0.3">
      <c r="A429" s="8"/>
      <c r="B429" s="8" t="s">
        <v>39</v>
      </c>
      <c r="C429" s="4">
        <v>1028694.6336696567</v>
      </c>
      <c r="D429" s="4">
        <v>7021076.5559880026</v>
      </c>
      <c r="E429" s="4">
        <v>1391860.5892312361</v>
      </c>
      <c r="F429" s="4">
        <v>13069.623530343264</v>
      </c>
      <c r="G429" s="4">
        <v>18914.382268763704</v>
      </c>
      <c r="H429" s="5">
        <v>9473615.7846880034</v>
      </c>
      <c r="J429" s="8"/>
      <c r="K429" s="8" t="s">
        <v>39</v>
      </c>
      <c r="L429" s="10">
        <v>100.16124830125864</v>
      </c>
      <c r="M429" s="10">
        <v>100.01341191511455</v>
      </c>
      <c r="N429" s="10">
        <v>100.41656597403339</v>
      </c>
      <c r="O429" s="10">
        <v>94.039451610032671</v>
      </c>
      <c r="P429" s="10">
        <v>88.25954699493839</v>
      </c>
      <c r="Q429" s="11">
        <v>100.05309298721738</v>
      </c>
      <c r="S429" s="8"/>
      <c r="T429" s="8" t="s">
        <v>39</v>
      </c>
      <c r="U429" s="4">
        <v>1027038.5514521687</v>
      </c>
      <c r="V429" s="4">
        <v>7020135.0214380007</v>
      </c>
      <c r="W429" s="4">
        <v>1386086.6239850861</v>
      </c>
      <c r="X429" s="4">
        <v>13898.021847831493</v>
      </c>
      <c r="Y429" s="4">
        <v>21430.409414913978</v>
      </c>
      <c r="Z429" s="5">
        <v>9468588.6281380001</v>
      </c>
    </row>
    <row r="430" spans="1:26" ht="13" x14ac:dyDescent="0.3">
      <c r="A430" s="8"/>
      <c r="B430" s="8" t="s">
        <v>4</v>
      </c>
      <c r="C430" s="4">
        <v>4377993.4919613013</v>
      </c>
      <c r="D430" s="4">
        <v>8080733.3890799992</v>
      </c>
      <c r="E430" s="4">
        <v>3366651.1626676433</v>
      </c>
      <c r="F430" s="4">
        <v>57528.33133869899</v>
      </c>
      <c r="G430" s="4">
        <v>50422.522532357187</v>
      </c>
      <c r="H430" s="5">
        <v>15933328.897579998</v>
      </c>
      <c r="J430" s="8"/>
      <c r="K430" s="8" t="s">
        <v>4</v>
      </c>
      <c r="L430" s="10">
        <v>98.45133554652557</v>
      </c>
      <c r="M430" s="10">
        <v>97.085519944660376</v>
      </c>
      <c r="N430" s="10">
        <v>98.75630690728147</v>
      </c>
      <c r="O430" s="10">
        <v>92.339795505778625</v>
      </c>
      <c r="P430" s="10">
        <v>87.194867790600867</v>
      </c>
      <c r="Q430" s="11">
        <v>97.754366994612909</v>
      </c>
      <c r="S430" s="8"/>
      <c r="T430" s="8" t="s">
        <v>4</v>
      </c>
      <c r="U430" s="4">
        <v>4446860.4388737567</v>
      </c>
      <c r="V430" s="4">
        <v>8323314.7370339986</v>
      </c>
      <c r="W430" s="4">
        <v>3409049.2730033575</v>
      </c>
      <c r="X430" s="4">
        <v>62300.69172624372</v>
      </c>
      <c r="Y430" s="4">
        <v>57827.397196641497</v>
      </c>
      <c r="Z430" s="5">
        <v>16299352.537833996</v>
      </c>
    </row>
    <row r="431" spans="1:26" ht="13" x14ac:dyDescent="0.3">
      <c r="A431" s="8"/>
      <c r="B431" s="8" t="s">
        <v>5</v>
      </c>
      <c r="C431" s="4">
        <v>483368.36747465585</v>
      </c>
      <c r="D431" s="4">
        <v>3050644.3059510002</v>
      </c>
      <c r="E431" s="4">
        <v>807269.46483970387</v>
      </c>
      <c r="F431" s="4">
        <v>6617.6434253441439</v>
      </c>
      <c r="G431" s="4">
        <v>11752.36296029573</v>
      </c>
      <c r="H431" s="5">
        <v>4359652.1446509995</v>
      </c>
      <c r="J431" s="8"/>
      <c r="K431" s="8" t="s">
        <v>5</v>
      </c>
      <c r="L431" s="10">
        <v>98.843579288593418</v>
      </c>
      <c r="M431" s="10">
        <v>98.332070094901212</v>
      </c>
      <c r="N431" s="10">
        <v>99.46600786523004</v>
      </c>
      <c r="O431" s="10">
        <v>92.459493585908604</v>
      </c>
      <c r="P431" s="10">
        <v>86.34714284417548</v>
      </c>
      <c r="Q431" s="11">
        <v>98.550275477479872</v>
      </c>
      <c r="S431" s="8"/>
      <c r="T431" s="8" t="s">
        <v>5</v>
      </c>
      <c r="U431" s="4">
        <v>489023.53693947697</v>
      </c>
      <c r="V431" s="4">
        <v>3102389.9964749999</v>
      </c>
      <c r="W431" s="4">
        <v>811603.36296345724</v>
      </c>
      <c r="X431" s="4">
        <v>7157.3433605229193</v>
      </c>
      <c r="Y431" s="4">
        <v>13610.598536542639</v>
      </c>
      <c r="Z431" s="5">
        <v>4423784.8382749995</v>
      </c>
    </row>
    <row r="432" spans="1:26" ht="13" x14ac:dyDescent="0.3">
      <c r="A432" s="8"/>
      <c r="B432" s="8" t="s">
        <v>6</v>
      </c>
      <c r="C432" s="4">
        <v>1364099.2412882233</v>
      </c>
      <c r="D432" s="4">
        <v>10701711.014279999</v>
      </c>
      <c r="E432" s="4">
        <v>2352469.0689717159</v>
      </c>
      <c r="F432" s="4">
        <v>17045.455311776135</v>
      </c>
      <c r="G432" s="4">
        <v>33901.997928283192</v>
      </c>
      <c r="H432" s="5">
        <v>14469226.777779996</v>
      </c>
      <c r="J432" s="8"/>
      <c r="K432" s="8" t="s">
        <v>6</v>
      </c>
      <c r="L432" s="10">
        <v>97.50890269884637</v>
      </c>
      <c r="M432" s="10">
        <v>95.283160788442459</v>
      </c>
      <c r="N432" s="10">
        <v>97.010877292576055</v>
      </c>
      <c r="O432" s="10">
        <v>91.299536647467534</v>
      </c>
      <c r="P432" s="10">
        <v>87.334252932129388</v>
      </c>
      <c r="Q432" s="11">
        <v>95.741074484057691</v>
      </c>
      <c r="S432" s="8"/>
      <c r="T432" s="8" t="s">
        <v>6</v>
      </c>
      <c r="U432" s="4">
        <v>1398948.4073071843</v>
      </c>
      <c r="V432" s="4">
        <v>11231481.959378999</v>
      </c>
      <c r="W432" s="4">
        <v>2424953.9171539303</v>
      </c>
      <c r="X432" s="4">
        <v>18669.815792815352</v>
      </c>
      <c r="Y432" s="4">
        <v>38818.672846070673</v>
      </c>
      <c r="Z432" s="5">
        <v>15112872.772479001</v>
      </c>
    </row>
    <row r="433" spans="1:26" ht="13" x14ac:dyDescent="0.3">
      <c r="A433" s="8"/>
      <c r="B433" s="8" t="s">
        <v>8</v>
      </c>
      <c r="C433" s="5">
        <v>7923629.2067004284</v>
      </c>
      <c r="D433" s="5">
        <v>32335186.330887001</v>
      </c>
      <c r="E433" s="5">
        <v>8476313.7793899979</v>
      </c>
      <c r="F433" s="5">
        <v>102553.97859957108</v>
      </c>
      <c r="G433" s="5">
        <v>122484.88431000175</v>
      </c>
      <c r="H433" s="5">
        <v>48960168.179886997</v>
      </c>
      <c r="J433" s="8"/>
      <c r="K433" s="8" t="s">
        <v>8</v>
      </c>
      <c r="L433" s="11">
        <v>98.698440622901728</v>
      </c>
      <c r="M433" s="11">
        <v>97.524976106858588</v>
      </c>
      <c r="N433" s="11">
        <v>98.712523425189445</v>
      </c>
      <c r="O433" s="11">
        <v>92.556007892499863</v>
      </c>
      <c r="P433" s="11">
        <v>87.3763532735437</v>
      </c>
      <c r="Q433" s="11">
        <v>97.877718744285957</v>
      </c>
      <c r="S433" s="8"/>
      <c r="T433" s="8" t="s">
        <v>8</v>
      </c>
      <c r="U433" s="5">
        <v>8028119.9547765199</v>
      </c>
      <c r="V433" s="5">
        <v>33155800.310534999</v>
      </c>
      <c r="W433" s="5">
        <v>8586867.6894010119</v>
      </c>
      <c r="X433" s="5">
        <v>110802.07642348131</v>
      </c>
      <c r="Y433" s="5">
        <v>140180.81519898862</v>
      </c>
      <c r="Z433" s="5">
        <v>50021770.846334994</v>
      </c>
    </row>
    <row r="435" spans="1:26" ht="13" x14ac:dyDescent="0.3">
      <c r="C435" s="2" t="s">
        <v>47</v>
      </c>
      <c r="L435" s="2" t="s">
        <v>48</v>
      </c>
      <c r="Q435" s="1"/>
      <c r="U435" s="2" t="s">
        <v>47</v>
      </c>
      <c r="Z435" s="1"/>
    </row>
    <row r="436" spans="1:26" x14ac:dyDescent="0.25">
      <c r="A436" s="8" t="s">
        <v>19</v>
      </c>
      <c r="B436" s="8"/>
      <c r="C436" s="8" t="s">
        <v>41</v>
      </c>
      <c r="D436" s="8" t="s">
        <v>42</v>
      </c>
      <c r="E436" s="8" t="s">
        <v>43</v>
      </c>
      <c r="F436" s="8" t="s">
        <v>44</v>
      </c>
      <c r="G436" s="8" t="s">
        <v>45</v>
      </c>
      <c r="H436" s="8" t="s">
        <v>8</v>
      </c>
      <c r="J436" s="8" t="s">
        <v>19</v>
      </c>
      <c r="K436" s="8"/>
      <c r="L436" s="8" t="s">
        <v>0</v>
      </c>
      <c r="M436" s="8" t="s">
        <v>1</v>
      </c>
      <c r="N436" s="8" t="s">
        <v>2</v>
      </c>
      <c r="O436" s="8" t="s">
        <v>7</v>
      </c>
      <c r="P436" s="8" t="s">
        <v>3</v>
      </c>
      <c r="Q436" s="8" t="s">
        <v>8</v>
      </c>
      <c r="S436" s="8" t="s">
        <v>19</v>
      </c>
      <c r="T436" s="8"/>
      <c r="U436" s="8" t="s">
        <v>41</v>
      </c>
      <c r="V436" s="8" t="s">
        <v>42</v>
      </c>
      <c r="W436" s="8" t="s">
        <v>43</v>
      </c>
      <c r="X436" s="8" t="s">
        <v>44</v>
      </c>
      <c r="Y436" s="8" t="s">
        <v>45</v>
      </c>
      <c r="Z436" s="8" t="s">
        <v>8</v>
      </c>
    </row>
    <row r="437" spans="1:26" ht="13" x14ac:dyDescent="0.3">
      <c r="A437" s="8" t="s">
        <v>10</v>
      </c>
      <c r="B437" s="8" t="s">
        <v>36</v>
      </c>
      <c r="C437" s="4">
        <v>310043.70057402225</v>
      </c>
      <c r="D437" s="4">
        <v>2118099.7223219997</v>
      </c>
      <c r="E437" s="4">
        <v>289667.24835941708</v>
      </c>
      <c r="F437" s="4">
        <v>5099.3512259777808</v>
      </c>
      <c r="G437" s="4">
        <v>13146.728940582818</v>
      </c>
      <c r="H437" s="5">
        <v>2736056.7514219997</v>
      </c>
      <c r="J437" s="8" t="s">
        <v>10</v>
      </c>
      <c r="K437" s="8" t="s">
        <v>36</v>
      </c>
      <c r="L437" s="10">
        <v>100.65925428327149</v>
      </c>
      <c r="M437" s="10">
        <v>99.960885143832385</v>
      </c>
      <c r="N437" s="10">
        <v>100.48149839579852</v>
      </c>
      <c r="O437" s="10">
        <v>97.390096035323538</v>
      </c>
      <c r="P437" s="10">
        <v>96.37686925465394</v>
      </c>
      <c r="Q437" s="11">
        <v>100.07164882500649</v>
      </c>
      <c r="S437" s="8" t="s">
        <v>10</v>
      </c>
      <c r="T437" s="8" t="s">
        <v>36</v>
      </c>
      <c r="U437" s="4">
        <v>308013.11094706593</v>
      </c>
      <c r="V437" s="4">
        <v>2118928.5381720001</v>
      </c>
      <c r="W437" s="4">
        <v>288279.18869045156</v>
      </c>
      <c r="X437" s="4">
        <v>5236.0059529341033</v>
      </c>
      <c r="Y437" s="4">
        <v>13640.958709548428</v>
      </c>
      <c r="Z437" s="5">
        <v>2734097.802472</v>
      </c>
    </row>
    <row r="438" spans="1:26" ht="13" x14ac:dyDescent="0.3">
      <c r="A438" s="8"/>
      <c r="B438" s="8" t="s">
        <v>37</v>
      </c>
      <c r="C438" s="4">
        <v>121547.55043514167</v>
      </c>
      <c r="D438" s="4">
        <v>683668.70302499994</v>
      </c>
      <c r="E438" s="4">
        <v>90953.585909171044</v>
      </c>
      <c r="F438" s="4">
        <v>1790.8746648583267</v>
      </c>
      <c r="G438" s="4">
        <v>3399.1727908289781</v>
      </c>
      <c r="H438" s="5">
        <v>901359.88682499994</v>
      </c>
      <c r="J438" s="8"/>
      <c r="K438" s="8" t="s">
        <v>37</v>
      </c>
      <c r="L438" s="10">
        <v>100.52975948855713</v>
      </c>
      <c r="M438" s="10">
        <v>99.979923263729972</v>
      </c>
      <c r="N438" s="10">
        <v>101.14330194552869</v>
      </c>
      <c r="O438" s="10">
        <v>97.328179776276258</v>
      </c>
      <c r="P438" s="10">
        <v>96.819519250422232</v>
      </c>
      <c r="Q438" s="11">
        <v>100.15228249744668</v>
      </c>
      <c r="S438" s="8"/>
      <c r="T438" s="8" t="s">
        <v>37</v>
      </c>
      <c r="U438" s="4">
        <v>120907.03395045614</v>
      </c>
      <c r="V438" s="4">
        <v>683805.98895000003</v>
      </c>
      <c r="W438" s="4">
        <v>89925.466303398542</v>
      </c>
      <c r="X438" s="4">
        <v>1840.0371495438696</v>
      </c>
      <c r="Y438" s="4">
        <v>3510.8341966014818</v>
      </c>
      <c r="Z438" s="5">
        <v>899989.3605500001</v>
      </c>
    </row>
    <row r="439" spans="1:26" ht="13" x14ac:dyDescent="0.3">
      <c r="A439" s="8"/>
      <c r="B439" s="8" t="s">
        <v>38</v>
      </c>
      <c r="C439" s="4">
        <v>218596.29854458466</v>
      </c>
      <c r="D439" s="4">
        <v>1122259.1472749999</v>
      </c>
      <c r="E439" s="4">
        <v>190055.36454432114</v>
      </c>
      <c r="F439" s="4">
        <v>3232.3717554153777</v>
      </c>
      <c r="G439" s="4">
        <v>7296.0214556788187</v>
      </c>
      <c r="H439" s="5">
        <v>1541439.2035749999</v>
      </c>
      <c r="J439" s="8"/>
      <c r="K439" s="8" t="s">
        <v>38</v>
      </c>
      <c r="L439" s="10">
        <v>100.4909725603041</v>
      </c>
      <c r="M439" s="10">
        <v>100.02427287895634</v>
      </c>
      <c r="N439" s="10">
        <v>100.90943091637372</v>
      </c>
      <c r="O439" s="10">
        <v>96.880735092082332</v>
      </c>
      <c r="P439" s="10">
        <v>95.386625556916599</v>
      </c>
      <c r="Q439" s="11">
        <v>100.16871397971418</v>
      </c>
      <c r="S439" s="8"/>
      <c r="T439" s="8" t="s">
        <v>38</v>
      </c>
      <c r="U439" s="4">
        <v>217528.29430863171</v>
      </c>
      <c r="V439" s="4">
        <v>1121986.8087749998</v>
      </c>
      <c r="W439" s="4">
        <v>188342.51944382183</v>
      </c>
      <c r="X439" s="4">
        <v>3336.4442913682497</v>
      </c>
      <c r="Y439" s="4">
        <v>7648.8935561781973</v>
      </c>
      <c r="Z439" s="5">
        <v>1538842.9603749998</v>
      </c>
    </row>
    <row r="440" spans="1:26" ht="13" x14ac:dyDescent="0.3">
      <c r="A440" s="8"/>
      <c r="B440" s="8" t="s">
        <v>39</v>
      </c>
      <c r="C440" s="4">
        <v>734986.65434936469</v>
      </c>
      <c r="D440" s="4">
        <v>5017437.9053699998</v>
      </c>
      <c r="E440" s="4">
        <v>856191.7468242913</v>
      </c>
      <c r="F440" s="4">
        <v>10318.994650635521</v>
      </c>
      <c r="G440" s="4">
        <v>32218.592175709</v>
      </c>
      <c r="H440" s="5">
        <v>6651153.8933700006</v>
      </c>
      <c r="J440" s="8"/>
      <c r="K440" s="8" t="s">
        <v>39</v>
      </c>
      <c r="L440" s="10">
        <v>100.50302048579968</v>
      </c>
      <c r="M440" s="10">
        <v>100.2223871541874</v>
      </c>
      <c r="N440" s="10">
        <v>100.50077881714199</v>
      </c>
      <c r="O440" s="10">
        <v>98.000112119785342</v>
      </c>
      <c r="P440" s="10">
        <v>95.832181420959614</v>
      </c>
      <c r="Q440" s="11">
        <v>100.26329967743722</v>
      </c>
      <c r="S440" s="8"/>
      <c r="T440" s="8" t="s">
        <v>39</v>
      </c>
      <c r="U440" s="4">
        <v>731308.02516847011</v>
      </c>
      <c r="V440" s="4">
        <v>5006304.5272019999</v>
      </c>
      <c r="W440" s="4">
        <v>851925.48446027993</v>
      </c>
      <c r="X440" s="4">
        <v>10529.574331529982</v>
      </c>
      <c r="Y440" s="4">
        <v>33619.804639720343</v>
      </c>
      <c r="Z440" s="5">
        <v>6633687.415802001</v>
      </c>
    </row>
    <row r="441" spans="1:26" ht="13" x14ac:dyDescent="0.3">
      <c r="A441" s="8"/>
      <c r="B441" s="8" t="s">
        <v>4</v>
      </c>
      <c r="C441" s="4">
        <v>3142983.6817712709</v>
      </c>
      <c r="D441" s="4">
        <v>6932518.514822999</v>
      </c>
      <c r="E441" s="4">
        <v>2583106.0139523512</v>
      </c>
      <c r="F441" s="4">
        <v>46921.917728729561</v>
      </c>
      <c r="G441" s="4">
        <v>98806.997247649604</v>
      </c>
      <c r="H441" s="5">
        <v>12804337.125522999</v>
      </c>
      <c r="J441" s="8"/>
      <c r="K441" s="8" t="s">
        <v>4</v>
      </c>
      <c r="L441" s="10">
        <v>98.27716782696389</v>
      </c>
      <c r="M441" s="10">
        <v>96.36926828111541</v>
      </c>
      <c r="N441" s="10">
        <v>98.728765536923092</v>
      </c>
      <c r="O441" s="10">
        <v>94.975011097874486</v>
      </c>
      <c r="P441" s="10">
        <v>95.407177722846029</v>
      </c>
      <c r="Q441" s="11">
        <v>97.289129845519895</v>
      </c>
      <c r="S441" s="8"/>
      <c r="T441" s="8" t="s">
        <v>4</v>
      </c>
      <c r="U441" s="4">
        <v>3198081.2545443987</v>
      </c>
      <c r="V441" s="4">
        <v>7193702.5552589986</v>
      </c>
      <c r="W441" s="4">
        <v>2616366.1622876343</v>
      </c>
      <c r="X441" s="4">
        <v>49404.487755600443</v>
      </c>
      <c r="Y441" s="4">
        <v>103563.48401236636</v>
      </c>
      <c r="Z441" s="5">
        <v>13161117.943858998</v>
      </c>
    </row>
    <row r="442" spans="1:26" ht="13" x14ac:dyDescent="0.3">
      <c r="A442" s="8"/>
      <c r="B442" s="8" t="s">
        <v>5</v>
      </c>
      <c r="C442" s="4">
        <v>390103.13364145556</v>
      </c>
      <c r="D442" s="4">
        <v>3041933.0413230001</v>
      </c>
      <c r="E442" s="4">
        <v>623409.74193876772</v>
      </c>
      <c r="F442" s="4">
        <v>6440.9814585444992</v>
      </c>
      <c r="G442" s="4">
        <v>23094.133461232181</v>
      </c>
      <c r="H442" s="5">
        <v>4084981.0318230009</v>
      </c>
      <c r="J442" s="8"/>
      <c r="K442" s="8" t="s">
        <v>5</v>
      </c>
      <c r="L442" s="10">
        <v>99.392245380983638</v>
      </c>
      <c r="M442" s="10">
        <v>98.402633915461763</v>
      </c>
      <c r="N442" s="10">
        <v>99.346958491748964</v>
      </c>
      <c r="O442" s="10">
        <v>95.976803413894459</v>
      </c>
      <c r="P442" s="10">
        <v>95.467524499997864</v>
      </c>
      <c r="Q442" s="11">
        <v>98.61838837592127</v>
      </c>
      <c r="S442" s="8"/>
      <c r="T442" s="8" t="s">
        <v>5</v>
      </c>
      <c r="U442" s="4">
        <v>392488.50063316169</v>
      </c>
      <c r="V442" s="4">
        <v>3091312.6206930005</v>
      </c>
      <c r="W442" s="4">
        <v>627507.62721190264</v>
      </c>
      <c r="X442" s="4">
        <v>6710.9772668382548</v>
      </c>
      <c r="Y442" s="4">
        <v>24190.564888097309</v>
      </c>
      <c r="Z442" s="5">
        <v>4142210.2906930004</v>
      </c>
    </row>
    <row r="443" spans="1:26" ht="13" x14ac:dyDescent="0.3">
      <c r="A443" s="8"/>
      <c r="B443" s="8" t="s">
        <v>6</v>
      </c>
      <c r="C443" s="4">
        <v>875771.79260804516</v>
      </c>
      <c r="D443" s="4">
        <v>7140607.2378300009</v>
      </c>
      <c r="E443" s="4">
        <v>1354902.2540715365</v>
      </c>
      <c r="F443" s="4">
        <v>13431.220591954812</v>
      </c>
      <c r="G443" s="4">
        <v>53401.660428463387</v>
      </c>
      <c r="H443" s="5">
        <v>9438114.1655299999</v>
      </c>
      <c r="J443" s="8"/>
      <c r="K443" s="8" t="s">
        <v>6</v>
      </c>
      <c r="L443" s="10">
        <v>96.864514799953923</v>
      </c>
      <c r="M443" s="10">
        <v>93.252186771633177</v>
      </c>
      <c r="N443" s="10">
        <v>96.632362041291984</v>
      </c>
      <c r="O443" s="10">
        <v>93.471691980402696</v>
      </c>
      <c r="P443" s="10">
        <v>93.049384804570479</v>
      </c>
      <c r="Q443" s="11">
        <v>94.04906386480279</v>
      </c>
      <c r="S443" s="8"/>
      <c r="T443" s="8" t="s">
        <v>6</v>
      </c>
      <c r="U443" s="4">
        <v>904120.35244971025</v>
      </c>
      <c r="V443" s="4">
        <v>7657308.0857789991</v>
      </c>
      <c r="W443" s="4">
        <v>1402120.5996108975</v>
      </c>
      <c r="X443" s="4">
        <v>14369.29225028986</v>
      </c>
      <c r="Y443" s="4">
        <v>57390.664689102123</v>
      </c>
      <c r="Z443" s="5">
        <v>10035308.994778998</v>
      </c>
    </row>
    <row r="444" spans="1:26" ht="13" x14ac:dyDescent="0.3">
      <c r="A444" s="8"/>
      <c r="B444" s="8" t="s">
        <v>8</v>
      </c>
      <c r="C444" s="5">
        <v>5794032.8119238848</v>
      </c>
      <c r="D444" s="5">
        <v>26056524.271968</v>
      </c>
      <c r="E444" s="5">
        <v>5988285.9555998556</v>
      </c>
      <c r="F444" s="5">
        <v>87235.712076115873</v>
      </c>
      <c r="G444" s="5">
        <v>231363.3065001448</v>
      </c>
      <c r="H444" s="5">
        <v>38157442.058068007</v>
      </c>
      <c r="J444" s="8"/>
      <c r="K444" s="8" t="s">
        <v>8</v>
      </c>
      <c r="L444" s="11">
        <v>98.664717352187367</v>
      </c>
      <c r="M444" s="11">
        <v>96.960464997988353</v>
      </c>
      <c r="N444" s="11">
        <v>98.74381224589969</v>
      </c>
      <c r="O444" s="11">
        <v>95.415888939463414</v>
      </c>
      <c r="P444" s="11">
        <v>94.990295018979126</v>
      </c>
      <c r="Q444" s="11">
        <v>97.476545455373767</v>
      </c>
      <c r="S444" s="8"/>
      <c r="T444" s="8" t="s">
        <v>8</v>
      </c>
      <c r="U444" s="5">
        <v>5872446.572001894</v>
      </c>
      <c r="V444" s="5">
        <v>26873349.12483</v>
      </c>
      <c r="W444" s="5">
        <v>6064467.048008386</v>
      </c>
      <c r="X444" s="5">
        <v>91426.818998104762</v>
      </c>
      <c r="Y444" s="5">
        <v>243565.20469161426</v>
      </c>
      <c r="Z444" s="5">
        <v>39145254.768529996</v>
      </c>
    </row>
    <row r="445" spans="1:26" ht="13" x14ac:dyDescent="0.3">
      <c r="H445" s="3"/>
      <c r="Q445" s="3"/>
      <c r="Z445" s="3"/>
    </row>
    <row r="446" spans="1:26" x14ac:dyDescent="0.25">
      <c r="A446" s="8" t="s">
        <v>19</v>
      </c>
      <c r="B446" s="8"/>
      <c r="C446" s="8" t="s">
        <v>41</v>
      </c>
      <c r="D446" s="8" t="s">
        <v>42</v>
      </c>
      <c r="E446" s="8" t="s">
        <v>43</v>
      </c>
      <c r="F446" s="8" t="s">
        <v>44</v>
      </c>
      <c r="G446" s="8" t="s">
        <v>45</v>
      </c>
      <c r="H446" s="8" t="s">
        <v>8</v>
      </c>
      <c r="J446" s="8" t="s">
        <v>19</v>
      </c>
      <c r="K446" s="8"/>
      <c r="L446" s="8" t="s">
        <v>0</v>
      </c>
      <c r="M446" s="8" t="s">
        <v>1</v>
      </c>
      <c r="N446" s="8" t="s">
        <v>2</v>
      </c>
      <c r="O446" s="8" t="s">
        <v>7</v>
      </c>
      <c r="P446" s="8" t="s">
        <v>3</v>
      </c>
      <c r="Q446" s="8" t="s">
        <v>8</v>
      </c>
      <c r="S446" s="8" t="s">
        <v>19</v>
      </c>
      <c r="T446" s="8"/>
      <c r="U446" s="8" t="s">
        <v>41</v>
      </c>
      <c r="V446" s="8" t="s">
        <v>42</v>
      </c>
      <c r="W446" s="8" t="s">
        <v>43</v>
      </c>
      <c r="X446" s="8" t="s">
        <v>44</v>
      </c>
      <c r="Y446" s="8" t="s">
        <v>45</v>
      </c>
      <c r="Z446" s="8" t="s">
        <v>8</v>
      </c>
    </row>
    <row r="447" spans="1:26" ht="13" x14ac:dyDescent="0.3">
      <c r="A447" s="8" t="s">
        <v>9</v>
      </c>
      <c r="B447" s="8" t="s">
        <v>36</v>
      </c>
      <c r="C447" s="4">
        <v>101470.87173184709</v>
      </c>
      <c r="D447" s="4">
        <v>567138.84545700008</v>
      </c>
      <c r="E447" s="4">
        <v>99497.375291276112</v>
      </c>
      <c r="F447" s="4">
        <v>1113.6547681529109</v>
      </c>
      <c r="G447" s="4">
        <v>3547.0323087238189</v>
      </c>
      <c r="H447" s="5">
        <v>772767.77955699991</v>
      </c>
      <c r="J447" s="8" t="s">
        <v>9</v>
      </c>
      <c r="K447" s="8" t="s">
        <v>36</v>
      </c>
      <c r="L447" s="10">
        <v>99.591318295822063</v>
      </c>
      <c r="M447" s="10">
        <v>100.22494321432538</v>
      </c>
      <c r="N447" s="10">
        <v>99.750204184985762</v>
      </c>
      <c r="O447" s="10">
        <v>97.166696731720592</v>
      </c>
      <c r="P447" s="10">
        <v>97.3227135099268</v>
      </c>
      <c r="Q447" s="11">
        <v>100.06179927009728</v>
      </c>
      <c r="S447" s="8" t="s">
        <v>9</v>
      </c>
      <c r="T447" s="8" t="s">
        <v>36</v>
      </c>
      <c r="U447" s="4">
        <v>101887.26634829963</v>
      </c>
      <c r="V447" s="4">
        <v>565865.96835899993</v>
      </c>
      <c r="W447" s="4">
        <v>99746.537968743622</v>
      </c>
      <c r="X447" s="4">
        <v>1146.1280517004056</v>
      </c>
      <c r="Y447" s="4">
        <v>3644.6089312563463</v>
      </c>
      <c r="Z447" s="5">
        <v>772290.50965899997</v>
      </c>
    </row>
    <row r="448" spans="1:26" ht="13" x14ac:dyDescent="0.3">
      <c r="A448" s="8"/>
      <c r="B448" s="8" t="s">
        <v>37</v>
      </c>
      <c r="C448" s="4">
        <v>73026.796451520437</v>
      </c>
      <c r="D448" s="4">
        <v>371037.57915000006</v>
      </c>
      <c r="E448" s="4">
        <v>61213.70147641193</v>
      </c>
      <c r="F448" s="4">
        <v>930.43184847954922</v>
      </c>
      <c r="G448" s="4">
        <v>1995.3728235881013</v>
      </c>
      <c r="H448" s="5">
        <v>508203.88175000012</v>
      </c>
      <c r="J448" s="8"/>
      <c r="K448" s="8" t="s">
        <v>37</v>
      </c>
      <c r="L448" s="10">
        <v>99.73868621422146</v>
      </c>
      <c r="M448" s="10">
        <v>100.12624234259171</v>
      </c>
      <c r="N448" s="10">
        <v>99.679698392336874</v>
      </c>
      <c r="O448" s="10">
        <v>101.44368653428251</v>
      </c>
      <c r="P448" s="10">
        <v>97.222897278491857</v>
      </c>
      <c r="Q448" s="11">
        <v>100.00709083624901</v>
      </c>
      <c r="S448" s="8"/>
      <c r="T448" s="8" t="s">
        <v>37</v>
      </c>
      <c r="U448" s="4">
        <v>73218.125507159275</v>
      </c>
      <c r="V448" s="4">
        <v>370569.76319999987</v>
      </c>
      <c r="W448" s="4">
        <v>61410.399974803586</v>
      </c>
      <c r="X448" s="4">
        <v>917.19049284068888</v>
      </c>
      <c r="Y448" s="4">
        <v>2052.3692251964267</v>
      </c>
      <c r="Z448" s="5">
        <v>508167.8483999999</v>
      </c>
    </row>
    <row r="449" spans="1:26" ht="13" x14ac:dyDescent="0.3">
      <c r="A449" s="8"/>
      <c r="B449" s="8" t="s">
        <v>38</v>
      </c>
      <c r="C449" s="4">
        <v>163075.82787136373</v>
      </c>
      <c r="D449" s="4">
        <v>678842.13337499986</v>
      </c>
      <c r="E449" s="4">
        <v>152043.89429132242</v>
      </c>
      <c r="F449" s="4">
        <v>1501.2949286362402</v>
      </c>
      <c r="G449" s="4">
        <v>3427.2107086776737</v>
      </c>
      <c r="H449" s="5">
        <v>998890.36117499997</v>
      </c>
      <c r="J449" s="8"/>
      <c r="K449" s="8" t="s">
        <v>38</v>
      </c>
      <c r="L449" s="10">
        <v>99.524652311738024</v>
      </c>
      <c r="M449" s="10">
        <v>99.972093567884031</v>
      </c>
      <c r="N449" s="10">
        <v>99.068810272204132</v>
      </c>
      <c r="O449" s="10">
        <v>99.890199846491313</v>
      </c>
      <c r="P449" s="10">
        <v>94.079062718504332</v>
      </c>
      <c r="Q449" s="11">
        <v>99.738908755474696</v>
      </c>
      <c r="S449" s="8"/>
      <c r="T449" s="8" t="s">
        <v>38</v>
      </c>
      <c r="U449" s="4">
        <v>163854.70743526568</v>
      </c>
      <c r="V449" s="4">
        <v>679031.62687499973</v>
      </c>
      <c r="W449" s="4">
        <v>153473.01928181283</v>
      </c>
      <c r="X449" s="4">
        <v>1502.9451647342698</v>
      </c>
      <c r="Y449" s="4">
        <v>3642.9048181871167</v>
      </c>
      <c r="Z449" s="5">
        <v>1001505.2035749996</v>
      </c>
    </row>
    <row r="450" spans="1:26" ht="13" x14ac:dyDescent="0.3">
      <c r="A450" s="8"/>
      <c r="B450" s="8" t="s">
        <v>39</v>
      </c>
      <c r="C450" s="4">
        <v>355249.01405419147</v>
      </c>
      <c r="D450" s="4">
        <v>2269979.9566620006</v>
      </c>
      <c r="E450" s="4">
        <v>473839.09126306116</v>
      </c>
      <c r="F450" s="4">
        <v>3115.3001458084154</v>
      </c>
      <c r="G450" s="4">
        <v>8980.4216369388814</v>
      </c>
      <c r="H450" s="5">
        <v>3111163.7837620005</v>
      </c>
      <c r="J450" s="8"/>
      <c r="K450" s="8" t="s">
        <v>39</v>
      </c>
      <c r="L450" s="10">
        <v>99.558405139398744</v>
      </c>
      <c r="M450" s="10">
        <v>99.74177842134219</v>
      </c>
      <c r="N450" s="10">
        <v>99.921815228140986</v>
      </c>
      <c r="O450" s="10">
        <v>100.13196814706338</v>
      </c>
      <c r="P450" s="10">
        <v>96.715824701495066</v>
      </c>
      <c r="Q450" s="11">
        <v>99.739553542585128</v>
      </c>
      <c r="S450" s="8"/>
      <c r="T450" s="8" t="s">
        <v>39</v>
      </c>
      <c r="U450" s="4">
        <v>356824.73373974027</v>
      </c>
      <c r="V450" s="4">
        <v>2275856.7097859997</v>
      </c>
      <c r="W450" s="4">
        <v>474209.85115331836</v>
      </c>
      <c r="X450" s="4">
        <v>3111.1943602596407</v>
      </c>
      <c r="Y450" s="4">
        <v>9285.3694466817269</v>
      </c>
      <c r="Z450" s="5">
        <v>3119287.8584859995</v>
      </c>
    </row>
    <row r="451" spans="1:26" ht="13" x14ac:dyDescent="0.3">
      <c r="A451" s="8"/>
      <c r="B451" s="8" t="s">
        <v>4</v>
      </c>
      <c r="C451" s="4">
        <v>2254410.0928651476</v>
      </c>
      <c r="D451" s="4">
        <v>3694740.2929800008</v>
      </c>
      <c r="E451" s="4">
        <v>1770173.8014401158</v>
      </c>
      <c r="F451" s="4">
        <v>25479.313434852451</v>
      </c>
      <c r="G451" s="4">
        <v>44633.550559884854</v>
      </c>
      <c r="H451" s="5">
        <v>7789437.0512800021</v>
      </c>
      <c r="J451" s="8"/>
      <c r="K451" s="8" t="s">
        <v>4</v>
      </c>
      <c r="L451" s="10">
        <v>99.349730282877516</v>
      </c>
      <c r="M451" s="10">
        <v>99.024436287291962</v>
      </c>
      <c r="N451" s="10">
        <v>99.60279437826577</v>
      </c>
      <c r="O451" s="10">
        <v>101.82412349905847</v>
      </c>
      <c r="P451" s="10">
        <v>97.238799154090856</v>
      </c>
      <c r="Q451" s="11">
        <v>99.247934434245877</v>
      </c>
      <c r="S451" s="8"/>
      <c r="T451" s="8" t="s">
        <v>4</v>
      </c>
      <c r="U451" s="4">
        <v>2269165.7908342457</v>
      </c>
      <c r="V451" s="4">
        <v>3731139.9403080023</v>
      </c>
      <c r="W451" s="4">
        <v>1777233.0711098842</v>
      </c>
      <c r="X451" s="4">
        <v>25022.865465753846</v>
      </c>
      <c r="Y451" s="4">
        <v>45900.968490114385</v>
      </c>
      <c r="Z451" s="5">
        <v>7848462.6362080006</v>
      </c>
    </row>
    <row r="452" spans="1:26" ht="13" x14ac:dyDescent="0.3">
      <c r="A452" s="8"/>
      <c r="B452" s="8" t="s">
        <v>5</v>
      </c>
      <c r="C452" s="4">
        <v>118007.76780432368</v>
      </c>
      <c r="D452" s="4">
        <v>814939.83723900013</v>
      </c>
      <c r="E452" s="4">
        <v>226361.58801125511</v>
      </c>
      <c r="F452" s="4">
        <v>1073.0533956763825</v>
      </c>
      <c r="G452" s="4">
        <v>4673.0835887448775</v>
      </c>
      <c r="H452" s="5">
        <v>1165055.3300390004</v>
      </c>
      <c r="J452" s="8"/>
      <c r="K452" s="8" t="s">
        <v>5</v>
      </c>
      <c r="L452" s="10">
        <v>99.359776884911852</v>
      </c>
      <c r="M452" s="10">
        <v>99.796848622456167</v>
      </c>
      <c r="N452" s="10">
        <v>99.100942778628365</v>
      </c>
      <c r="O452" s="10">
        <v>99.026135457369705</v>
      </c>
      <c r="P452" s="10">
        <v>95.770701506390935</v>
      </c>
      <c r="Q452" s="11">
        <v>99.599073758339969</v>
      </c>
      <c r="S452" s="8"/>
      <c r="T452" s="8" t="s">
        <v>5</v>
      </c>
      <c r="U452" s="4">
        <v>118768.14894724627</v>
      </c>
      <c r="V452" s="4">
        <v>816598.76888700004</v>
      </c>
      <c r="W452" s="4">
        <v>228415.1711017538</v>
      </c>
      <c r="X452" s="4">
        <v>1083.6062527536753</v>
      </c>
      <c r="Y452" s="4">
        <v>4879.4500982464197</v>
      </c>
      <c r="Z452" s="5">
        <v>1169745.1452870001</v>
      </c>
    </row>
    <row r="453" spans="1:26" ht="13" x14ac:dyDescent="0.3">
      <c r="A453" s="8"/>
      <c r="B453" s="8" t="s">
        <v>6</v>
      </c>
      <c r="C453" s="4">
        <v>831141.20052440884</v>
      </c>
      <c r="D453" s="4">
        <v>6152349.9218939962</v>
      </c>
      <c r="E453" s="4">
        <v>1415162.1840871728</v>
      </c>
      <c r="F453" s="4">
        <v>8776.646675591368</v>
      </c>
      <c r="G453" s="4">
        <v>32146.673112828008</v>
      </c>
      <c r="H453" s="5">
        <v>8439576.6262939982</v>
      </c>
      <c r="J453" s="8"/>
      <c r="K453" s="8" t="s">
        <v>6</v>
      </c>
      <c r="L453" s="10">
        <v>98.694433558327646</v>
      </c>
      <c r="M453" s="10">
        <v>98.291788480871517</v>
      </c>
      <c r="N453" s="10">
        <v>98.364674184555611</v>
      </c>
      <c r="O453" s="10">
        <v>101.15644399281214</v>
      </c>
      <c r="P453" s="10">
        <v>95.332685490618601</v>
      </c>
      <c r="Q453" s="11">
        <v>98.33478459842317</v>
      </c>
      <c r="S453" s="8"/>
      <c r="T453" s="8" t="s">
        <v>6</v>
      </c>
      <c r="U453" s="4">
        <v>842135.84349031281</v>
      </c>
      <c r="V453" s="4">
        <v>6259271.5189949973</v>
      </c>
      <c r="W453" s="4">
        <v>1438689.4439684625</v>
      </c>
      <c r="X453" s="4">
        <v>8676.3100096865892</v>
      </c>
      <c r="Y453" s="4">
        <v>33720.515631536953</v>
      </c>
      <c r="Z453" s="5">
        <v>8582493.6320949942</v>
      </c>
    </row>
    <row r="454" spans="1:26" ht="13" x14ac:dyDescent="0.3">
      <c r="A454" s="8"/>
      <c r="B454" s="8" t="s">
        <v>8</v>
      </c>
      <c r="C454" s="5">
        <v>3896381.5713028028</v>
      </c>
      <c r="D454" s="5">
        <v>14549028.566756997</v>
      </c>
      <c r="E454" s="5">
        <v>4198291.6358606154</v>
      </c>
      <c r="F454" s="5">
        <v>41989.695197197318</v>
      </c>
      <c r="G454" s="5">
        <v>99403.344739386215</v>
      </c>
      <c r="H454" s="5">
        <v>22785094.813857004</v>
      </c>
      <c r="J454" s="8"/>
      <c r="K454" s="8" t="s">
        <v>8</v>
      </c>
      <c r="L454" s="11">
        <v>99.249257858987477</v>
      </c>
      <c r="M454" s="11">
        <v>98.984199660709393</v>
      </c>
      <c r="N454" s="11">
        <v>99.1758942604461</v>
      </c>
      <c r="O454" s="11">
        <v>101.27701962663804</v>
      </c>
      <c r="P454" s="11">
        <v>96.390013028616011</v>
      </c>
      <c r="Q454" s="11">
        <v>99.057219091697391</v>
      </c>
      <c r="S454" s="8"/>
      <c r="T454" s="8" t="s">
        <v>8</v>
      </c>
      <c r="U454" s="5">
        <v>3925854.6163022695</v>
      </c>
      <c r="V454" s="5">
        <v>14698334.296409998</v>
      </c>
      <c r="W454" s="5">
        <v>4233177.4945587786</v>
      </c>
      <c r="X454" s="5">
        <v>41460.239797729118</v>
      </c>
      <c r="Y454" s="5">
        <v>103126.18664121938</v>
      </c>
      <c r="Z454" s="5">
        <v>23001952.833709992</v>
      </c>
    </row>
    <row r="455" spans="1:26" x14ac:dyDescent="0.25">
      <c r="Z455" s="1"/>
    </row>
    <row r="456" spans="1:26" x14ac:dyDescent="0.25">
      <c r="A456" s="8" t="s">
        <v>19</v>
      </c>
      <c r="B456" s="8"/>
      <c r="C456" s="8" t="s">
        <v>0</v>
      </c>
      <c r="D456" s="8" t="s">
        <v>1</v>
      </c>
      <c r="E456" s="8" t="s">
        <v>2</v>
      </c>
      <c r="F456" s="8" t="s">
        <v>7</v>
      </c>
      <c r="G456" s="8" t="s">
        <v>3</v>
      </c>
      <c r="H456" s="8" t="s">
        <v>8</v>
      </c>
      <c r="J456" s="8" t="s">
        <v>19</v>
      </c>
      <c r="K456" s="8"/>
      <c r="L456" s="8" t="s">
        <v>0</v>
      </c>
      <c r="M456" s="8" t="s">
        <v>1</v>
      </c>
      <c r="N456" s="8" t="s">
        <v>2</v>
      </c>
      <c r="O456" s="8" t="s">
        <v>7</v>
      </c>
      <c r="P456" s="8" t="s">
        <v>3</v>
      </c>
      <c r="Q456" s="8" t="s">
        <v>8</v>
      </c>
      <c r="S456" s="8" t="s">
        <v>19</v>
      </c>
      <c r="T456" s="8"/>
      <c r="U456" s="8" t="s">
        <v>0</v>
      </c>
      <c r="V456" s="8" t="s">
        <v>1</v>
      </c>
      <c r="W456" s="8" t="s">
        <v>2</v>
      </c>
      <c r="X456" s="8" t="s">
        <v>7</v>
      </c>
      <c r="Y456" s="8" t="s">
        <v>3</v>
      </c>
      <c r="Z456" s="8" t="s">
        <v>8</v>
      </c>
    </row>
    <row r="457" spans="1:26" ht="13" x14ac:dyDescent="0.3">
      <c r="A457" s="8" t="s">
        <v>8</v>
      </c>
      <c r="B457" s="8" t="s">
        <v>36</v>
      </c>
      <c r="C457" s="4">
        <v>411514.57230586931</v>
      </c>
      <c r="D457" s="4">
        <v>2685238.5677789999</v>
      </c>
      <c r="E457" s="4">
        <v>389164.62365069322</v>
      </c>
      <c r="F457" s="4">
        <v>6213.0059941306918</v>
      </c>
      <c r="G457" s="4">
        <v>16693.761249306637</v>
      </c>
      <c r="H457" s="5">
        <v>3508824.5309789996</v>
      </c>
      <c r="J457" s="8" t="s">
        <v>8</v>
      </c>
      <c r="K457" s="8" t="s">
        <v>36</v>
      </c>
      <c r="L457" s="10">
        <v>100.39380178694995</v>
      </c>
      <c r="M457" s="10">
        <v>100.01653985982612</v>
      </c>
      <c r="N457" s="10">
        <v>100.29351069098014</v>
      </c>
      <c r="O457" s="10">
        <v>97.349977133338143</v>
      </c>
      <c r="P457" s="10">
        <v>96.576297615467936</v>
      </c>
      <c r="Q457" s="11">
        <v>100.06947943670616</v>
      </c>
      <c r="S457" s="8" t="s">
        <v>8</v>
      </c>
      <c r="T457" s="8" t="s">
        <v>36</v>
      </c>
      <c r="U457" s="4">
        <v>409900.37729536556</v>
      </c>
      <c r="V457" s="4">
        <v>2684794.5065310001</v>
      </c>
      <c r="W457" s="4">
        <v>388025.72665919515</v>
      </c>
      <c r="X457" s="4">
        <v>6382.1340046345085</v>
      </c>
      <c r="Y457" s="4">
        <v>17285.567640804773</v>
      </c>
      <c r="Z457" s="5">
        <v>3506388.3121309998</v>
      </c>
    </row>
    <row r="458" spans="1:26" ht="13" x14ac:dyDescent="0.3">
      <c r="A458" s="8"/>
      <c r="B458" s="8" t="s">
        <v>37</v>
      </c>
      <c r="C458" s="4">
        <v>194574.34688666213</v>
      </c>
      <c r="D458" s="4">
        <v>1054706.2821750001</v>
      </c>
      <c r="E458" s="4">
        <v>152167.28738558298</v>
      </c>
      <c r="F458" s="4">
        <v>2721.3065133378759</v>
      </c>
      <c r="G458" s="4">
        <v>5394.5456144170794</v>
      </c>
      <c r="H458" s="5">
        <v>1409563.7685750001</v>
      </c>
      <c r="J458" s="8"/>
      <c r="K458" s="8" t="s">
        <v>37</v>
      </c>
      <c r="L458" s="10">
        <v>100.23139062978841</v>
      </c>
      <c r="M458" s="10">
        <v>100.03134840917257</v>
      </c>
      <c r="N458" s="10">
        <v>100.54938801212691</v>
      </c>
      <c r="O458" s="10">
        <v>98.697201185186984</v>
      </c>
      <c r="P458" s="10">
        <v>96.968332908338567</v>
      </c>
      <c r="Q458" s="11">
        <v>100.09988654789824</v>
      </c>
      <c r="S458" s="8"/>
      <c r="T458" s="8" t="s">
        <v>37</v>
      </c>
      <c r="U458" s="4">
        <v>194125.1594576154</v>
      </c>
      <c r="V458" s="4">
        <v>1054375.7521499998</v>
      </c>
      <c r="W458" s="4">
        <v>151335.86627820213</v>
      </c>
      <c r="X458" s="4">
        <v>2757.2276423845587</v>
      </c>
      <c r="Y458" s="4">
        <v>5563.203421797909</v>
      </c>
      <c r="Z458" s="5">
        <v>1408157.2089499999</v>
      </c>
    </row>
    <row r="459" spans="1:26" ht="13" x14ac:dyDescent="0.3">
      <c r="A459" s="8"/>
      <c r="B459" s="8" t="s">
        <v>38</v>
      </c>
      <c r="C459" s="4">
        <v>381672.12641594838</v>
      </c>
      <c r="D459" s="4">
        <v>1801101.2806499996</v>
      </c>
      <c r="E459" s="4">
        <v>342099.25883564353</v>
      </c>
      <c r="F459" s="4">
        <v>4733.6666840516182</v>
      </c>
      <c r="G459" s="4">
        <v>10723.232164356492</v>
      </c>
      <c r="H459" s="5">
        <v>2540329.5647499999</v>
      </c>
      <c r="J459" s="8"/>
      <c r="K459" s="8" t="s">
        <v>38</v>
      </c>
      <c r="L459" s="10">
        <v>100.07580953286563</v>
      </c>
      <c r="M459" s="10">
        <v>100.00459989738918</v>
      </c>
      <c r="N459" s="10">
        <v>100.08300386549618</v>
      </c>
      <c r="O459" s="10">
        <v>97.81536962441443</v>
      </c>
      <c r="P459" s="10">
        <v>94.964786022928095</v>
      </c>
      <c r="Q459" s="11">
        <v>99.999267848389309</v>
      </c>
      <c r="S459" s="8"/>
      <c r="T459" s="8" t="s">
        <v>38</v>
      </c>
      <c r="U459" s="4">
        <v>381383.00174389739</v>
      </c>
      <c r="V459" s="4">
        <v>1801018.4356499994</v>
      </c>
      <c r="W459" s="4">
        <v>341815.53872563469</v>
      </c>
      <c r="X459" s="4">
        <v>4839.389456102519</v>
      </c>
      <c r="Y459" s="4">
        <v>11291.798374365313</v>
      </c>
      <c r="Z459" s="5">
        <v>2540348.1639499995</v>
      </c>
    </row>
    <row r="460" spans="1:26" ht="13" x14ac:dyDescent="0.3">
      <c r="A460" s="8"/>
      <c r="B460" s="8" t="s">
        <v>39</v>
      </c>
      <c r="C460" s="4">
        <v>1090235.6684035561</v>
      </c>
      <c r="D460" s="4">
        <v>7287417.862032</v>
      </c>
      <c r="E460" s="4">
        <v>1330030.8380873525</v>
      </c>
      <c r="F460" s="4">
        <v>13434.294796443937</v>
      </c>
      <c r="G460" s="4">
        <v>41199.013812647885</v>
      </c>
      <c r="H460" s="5">
        <v>9762317.6771320011</v>
      </c>
      <c r="J460" s="8"/>
      <c r="K460" s="8" t="s">
        <v>39</v>
      </c>
      <c r="L460" s="10">
        <v>100.19325854112284</v>
      </c>
      <c r="M460" s="10">
        <v>100.0721849581866</v>
      </c>
      <c r="N460" s="10">
        <v>100.29374848623212</v>
      </c>
      <c r="O460" s="10">
        <v>98.486347067303015</v>
      </c>
      <c r="P460" s="10">
        <v>96.023416032951332</v>
      </c>
      <c r="Q460" s="11">
        <v>100.09579028533611</v>
      </c>
      <c r="S460" s="8"/>
      <c r="T460" s="8" t="s">
        <v>39</v>
      </c>
      <c r="U460" s="4">
        <v>1088132.7589082103</v>
      </c>
      <c r="V460" s="4">
        <v>7282161.2369879996</v>
      </c>
      <c r="W460" s="4">
        <v>1326135.3356135983</v>
      </c>
      <c r="X460" s="4">
        <v>13640.768691789623</v>
      </c>
      <c r="Y460" s="4">
        <v>42905.174086402068</v>
      </c>
      <c r="Z460" s="5">
        <v>9752975.2742880005</v>
      </c>
    </row>
    <row r="461" spans="1:26" ht="13" x14ac:dyDescent="0.3">
      <c r="A461" s="8"/>
      <c r="B461" s="8" t="s">
        <v>4</v>
      </c>
      <c r="C461" s="4">
        <v>5397393.7746364186</v>
      </c>
      <c r="D461" s="4">
        <v>10627258.807802999</v>
      </c>
      <c r="E461" s="4">
        <v>4353279.8153924672</v>
      </c>
      <c r="F461" s="4">
        <v>72401.231163582008</v>
      </c>
      <c r="G461" s="4">
        <v>143440.54780753446</v>
      </c>
      <c r="H461" s="5">
        <v>20593774.176803</v>
      </c>
      <c r="J461" s="8"/>
      <c r="K461" s="8" t="s">
        <v>4</v>
      </c>
      <c r="L461" s="10">
        <v>98.722331912890766</v>
      </c>
      <c r="M461" s="10">
        <v>97.276082580735107</v>
      </c>
      <c r="N461" s="10">
        <v>99.082314615803668</v>
      </c>
      <c r="O461" s="10">
        <v>97.277718513318078</v>
      </c>
      <c r="P461" s="10">
        <v>95.969673996667339</v>
      </c>
      <c r="Q461" s="11">
        <v>98.020872422086825</v>
      </c>
      <c r="S461" s="8"/>
      <c r="T461" s="8" t="s">
        <v>4</v>
      </c>
      <c r="U461" s="4">
        <v>5467247.045378644</v>
      </c>
      <c r="V461" s="4">
        <v>10924842.495567001</v>
      </c>
      <c r="W461" s="4">
        <v>4393599.2333975183</v>
      </c>
      <c r="X461" s="4">
        <v>74427.353221354293</v>
      </c>
      <c r="Y461" s="4">
        <v>149464.45250248074</v>
      </c>
      <c r="Z461" s="5">
        <v>21009580.580066998</v>
      </c>
    </row>
    <row r="462" spans="1:26" ht="13" x14ac:dyDescent="0.3">
      <c r="A462" s="8"/>
      <c r="B462" s="8" t="s">
        <v>5</v>
      </c>
      <c r="C462" s="4">
        <v>508110.90144577925</v>
      </c>
      <c r="D462" s="4">
        <v>3856872.8785620001</v>
      </c>
      <c r="E462" s="4">
        <v>849771.32995002286</v>
      </c>
      <c r="F462" s="4">
        <v>7514.0348542208812</v>
      </c>
      <c r="G462" s="4">
        <v>27767.217049977058</v>
      </c>
      <c r="H462" s="5">
        <v>5250036.361862001</v>
      </c>
      <c r="J462" s="8"/>
      <c r="K462" s="8" t="s">
        <v>5</v>
      </c>
      <c r="L462" s="10">
        <v>99.384702744265439</v>
      </c>
      <c r="M462" s="10">
        <v>98.693969593218284</v>
      </c>
      <c r="N462" s="10">
        <v>99.281305700028881</v>
      </c>
      <c r="O462" s="10">
        <v>96.400722826743973</v>
      </c>
      <c r="P462" s="10">
        <v>95.51841326198597</v>
      </c>
      <c r="Q462" s="11">
        <v>98.834345000362816</v>
      </c>
      <c r="S462" s="8"/>
      <c r="T462" s="8" t="s">
        <v>5</v>
      </c>
      <c r="U462" s="4">
        <v>511256.64958040795</v>
      </c>
      <c r="V462" s="4">
        <v>3907911.3895800007</v>
      </c>
      <c r="W462" s="4">
        <v>855922.79831365647</v>
      </c>
      <c r="X462" s="4">
        <v>7794.5835195919299</v>
      </c>
      <c r="Y462" s="4">
        <v>29070.014986343729</v>
      </c>
      <c r="Z462" s="5">
        <v>5311955.4359800005</v>
      </c>
    </row>
    <row r="463" spans="1:26" ht="13" x14ac:dyDescent="0.3">
      <c r="A463" s="8"/>
      <c r="B463" s="8" t="s">
        <v>6</v>
      </c>
      <c r="C463" s="4">
        <v>1706912.9931324539</v>
      </c>
      <c r="D463" s="4">
        <v>13292957.159723997</v>
      </c>
      <c r="E463" s="4">
        <v>2770064.4381587096</v>
      </c>
      <c r="F463" s="4">
        <v>22207.867267546178</v>
      </c>
      <c r="G463" s="4">
        <v>85548.333541291388</v>
      </c>
      <c r="H463" s="5">
        <v>17877690.791823998</v>
      </c>
      <c r="J463" s="8"/>
      <c r="K463" s="8" t="s">
        <v>6</v>
      </c>
      <c r="L463" s="10">
        <v>97.746997095899175</v>
      </c>
      <c r="M463" s="10">
        <v>95.518852600562354</v>
      </c>
      <c r="N463" s="10">
        <v>97.509667864609753</v>
      </c>
      <c r="O463" s="10">
        <v>96.36488132104418</v>
      </c>
      <c r="P463" s="10">
        <v>93.894441099576497</v>
      </c>
      <c r="Q463" s="11">
        <v>96.024708984820393</v>
      </c>
      <c r="S463" s="8"/>
      <c r="T463" s="8" t="s">
        <v>6</v>
      </c>
      <c r="U463" s="4">
        <v>1746256.1959400231</v>
      </c>
      <c r="V463" s="4">
        <v>13916579.604773996</v>
      </c>
      <c r="W463" s="4">
        <v>2840810.04357936</v>
      </c>
      <c r="X463" s="4">
        <v>23045.602259976447</v>
      </c>
      <c r="Y463" s="4">
        <v>91111.180320639076</v>
      </c>
      <c r="Z463" s="5">
        <v>18617802.626873992</v>
      </c>
    </row>
    <row r="464" spans="1:26" ht="13" x14ac:dyDescent="0.3">
      <c r="A464" s="8"/>
      <c r="B464" s="8" t="s">
        <v>8</v>
      </c>
      <c r="C464" s="5">
        <v>9690414.3832266871</v>
      </c>
      <c r="D464" s="5">
        <v>40605552.838725001</v>
      </c>
      <c r="E464" s="5">
        <v>10186577.59146047</v>
      </c>
      <c r="F464" s="5">
        <v>129225.40727331319</v>
      </c>
      <c r="G464" s="5">
        <v>330766.651239531</v>
      </c>
      <c r="H464" s="5">
        <v>60942536.871925011</v>
      </c>
      <c r="J464" s="8"/>
      <c r="K464" s="8" t="s">
        <v>8</v>
      </c>
      <c r="L464" s="11">
        <v>98.898923364325071</v>
      </c>
      <c r="M464" s="11">
        <v>97.675988790914872</v>
      </c>
      <c r="N464" s="11">
        <v>98.921433434145271</v>
      </c>
      <c r="O464" s="11">
        <v>97.244538666367504</v>
      </c>
      <c r="P464" s="11">
        <v>95.406652575917462</v>
      </c>
      <c r="Q464" s="11">
        <v>98.061585102865408</v>
      </c>
      <c r="S464" s="8"/>
      <c r="T464" s="8" t="s">
        <v>8</v>
      </c>
      <c r="U464" s="5">
        <v>9798301.1883041635</v>
      </c>
      <c r="V464" s="5">
        <v>41571683.421240002</v>
      </c>
      <c r="W464" s="5">
        <v>10297644.542567164</v>
      </c>
      <c r="X464" s="5">
        <v>132887.05879583387</v>
      </c>
      <c r="Y464" s="5">
        <v>346691.39133283362</v>
      </c>
      <c r="Z464" s="5">
        <v>62147207.602239989</v>
      </c>
    </row>
    <row r="466" spans="1:26" ht="13" x14ac:dyDescent="0.3">
      <c r="C466" s="2" t="s">
        <v>47</v>
      </c>
      <c r="L466" s="2" t="s">
        <v>48</v>
      </c>
      <c r="Q466" s="1"/>
      <c r="U466" s="2" t="s">
        <v>47</v>
      </c>
      <c r="Z466" s="1"/>
    </row>
    <row r="467" spans="1:26" x14ac:dyDescent="0.25">
      <c r="A467" s="8" t="s">
        <v>21</v>
      </c>
      <c r="B467" s="8"/>
      <c r="C467" s="8" t="s">
        <v>41</v>
      </c>
      <c r="D467" s="8" t="s">
        <v>42</v>
      </c>
      <c r="E467" s="8" t="s">
        <v>43</v>
      </c>
      <c r="F467" s="8" t="s">
        <v>44</v>
      </c>
      <c r="G467" s="8" t="s">
        <v>45</v>
      </c>
      <c r="H467" s="8" t="s">
        <v>8</v>
      </c>
      <c r="J467" s="8" t="s">
        <v>21</v>
      </c>
      <c r="K467" s="8"/>
      <c r="L467" s="8" t="s">
        <v>0</v>
      </c>
      <c r="M467" s="8" t="s">
        <v>1</v>
      </c>
      <c r="N467" s="8" t="s">
        <v>2</v>
      </c>
      <c r="O467" s="8" t="s">
        <v>7</v>
      </c>
      <c r="P467" s="8" t="s">
        <v>3</v>
      </c>
      <c r="Q467" s="8" t="s">
        <v>8</v>
      </c>
      <c r="S467" s="8" t="s">
        <v>21</v>
      </c>
      <c r="T467" s="8"/>
      <c r="U467" s="8" t="s">
        <v>41</v>
      </c>
      <c r="V467" s="8" t="s">
        <v>42</v>
      </c>
      <c r="W467" s="8" t="s">
        <v>43</v>
      </c>
      <c r="X467" s="8" t="s">
        <v>44</v>
      </c>
      <c r="Y467" s="8" t="s">
        <v>45</v>
      </c>
      <c r="Z467" s="8" t="s">
        <v>8</v>
      </c>
    </row>
    <row r="468" spans="1:26" ht="13" x14ac:dyDescent="0.3">
      <c r="A468" s="8" t="s">
        <v>10</v>
      </c>
      <c r="B468" s="8" t="s">
        <v>36</v>
      </c>
      <c r="C468" s="4">
        <v>33945.307738101095</v>
      </c>
      <c r="D468" s="4">
        <v>205301.04726300001</v>
      </c>
      <c r="E468" s="4">
        <v>29818.045690862484</v>
      </c>
      <c r="F468" s="4">
        <v>57.447361898895153</v>
      </c>
      <c r="G468" s="4">
        <v>445.67220913751572</v>
      </c>
      <c r="H468" s="5">
        <v>269567.52026299998</v>
      </c>
      <c r="J468" s="8" t="s">
        <v>10</v>
      </c>
      <c r="K468" s="8" t="s">
        <v>36</v>
      </c>
      <c r="L468" s="10">
        <v>99.82337329178489</v>
      </c>
      <c r="M468" s="10">
        <v>99.974805362896973</v>
      </c>
      <c r="N468" s="10">
        <v>100.80992446391721</v>
      </c>
      <c r="O468" s="10">
        <v>96.903608204864966</v>
      </c>
      <c r="P468" s="10">
        <v>96.449630580265975</v>
      </c>
      <c r="Q468" s="11">
        <v>100.04064522546339</v>
      </c>
      <c r="S468" s="8" t="s">
        <v>10</v>
      </c>
      <c r="T468" s="8" t="s">
        <v>36</v>
      </c>
      <c r="U468" s="4">
        <v>34005.370304285912</v>
      </c>
      <c r="V468" s="4">
        <v>205352.78515200003</v>
      </c>
      <c r="W468" s="4">
        <v>29578.482326445177</v>
      </c>
      <c r="X468" s="4">
        <v>59.2829957140967</v>
      </c>
      <c r="Y468" s="4">
        <v>462.07767355482463</v>
      </c>
      <c r="Z468" s="5">
        <v>269457.99845200003</v>
      </c>
    </row>
    <row r="469" spans="1:26" ht="13" x14ac:dyDescent="0.3">
      <c r="A469" s="8"/>
      <c r="B469" s="8" t="s">
        <v>37</v>
      </c>
      <c r="C469" s="4">
        <v>17820.346462175465</v>
      </c>
      <c r="D469" s="4">
        <v>97684.121849999981</v>
      </c>
      <c r="E469" s="4">
        <v>15659.425314132868</v>
      </c>
      <c r="F469" s="4">
        <v>28.633037824532263</v>
      </c>
      <c r="G469" s="4">
        <v>178.22698586713443</v>
      </c>
      <c r="H469" s="5">
        <v>131370.75365</v>
      </c>
      <c r="J469" s="8"/>
      <c r="K469" s="8" t="s">
        <v>37</v>
      </c>
      <c r="L469" s="10">
        <v>100.00997262374527</v>
      </c>
      <c r="M469" s="10">
        <v>99.962661407616366</v>
      </c>
      <c r="N469" s="10">
        <v>101.56188136576473</v>
      </c>
      <c r="O469" s="10">
        <v>97.138142075481539</v>
      </c>
      <c r="P469" s="10">
        <v>97.507630273728438</v>
      </c>
      <c r="Q469" s="11">
        <v>100.15301557835387</v>
      </c>
      <c r="S469" s="8"/>
      <c r="T469" s="8" t="s">
        <v>37</v>
      </c>
      <c r="U469" s="4">
        <v>17818.569483284107</v>
      </c>
      <c r="V469" s="4">
        <v>97720.609349999984</v>
      </c>
      <c r="W469" s="4">
        <v>15418.604995841941</v>
      </c>
      <c r="X469" s="4">
        <v>29.476616715896068</v>
      </c>
      <c r="Y469" s="4">
        <v>182.78260415806071</v>
      </c>
      <c r="Z469" s="5">
        <v>131170.04305000001</v>
      </c>
    </row>
    <row r="470" spans="1:26" ht="13" x14ac:dyDescent="0.3">
      <c r="A470" s="8"/>
      <c r="B470" s="8" t="s">
        <v>38</v>
      </c>
      <c r="C470" s="4">
        <v>28109.545921418325</v>
      </c>
      <c r="D470" s="4">
        <v>128706.91732499997</v>
      </c>
      <c r="E470" s="4">
        <v>26147.244513867925</v>
      </c>
      <c r="F470" s="4">
        <v>40.410678581675235</v>
      </c>
      <c r="G470" s="4">
        <v>404.9857861320732</v>
      </c>
      <c r="H470" s="5">
        <v>183409.10422499999</v>
      </c>
      <c r="J470" s="8"/>
      <c r="K470" s="8" t="s">
        <v>38</v>
      </c>
      <c r="L470" s="10">
        <v>100.25826022357298</v>
      </c>
      <c r="M470" s="10">
        <v>99.993993981941344</v>
      </c>
      <c r="N470" s="10">
        <v>100.28048666954341</v>
      </c>
      <c r="O470" s="10">
        <v>97.222965415503708</v>
      </c>
      <c r="P470" s="10">
        <v>97.083322135670144</v>
      </c>
      <c r="Q470" s="11">
        <v>100.06792238202449</v>
      </c>
      <c r="S470" s="8"/>
      <c r="T470" s="8" t="s">
        <v>38</v>
      </c>
      <c r="U470" s="4">
        <v>28037.137148335572</v>
      </c>
      <c r="V470" s="4">
        <v>128714.64794999998</v>
      </c>
      <c r="W470" s="4">
        <v>26074.110110805046</v>
      </c>
      <c r="X470" s="4">
        <v>41.564951664425493</v>
      </c>
      <c r="Y470" s="4">
        <v>417.15278919495711</v>
      </c>
      <c r="Z470" s="5">
        <v>183284.61294999998</v>
      </c>
    </row>
    <row r="471" spans="1:26" ht="13" x14ac:dyDescent="0.3">
      <c r="A471" s="8"/>
      <c r="B471" s="8" t="s">
        <v>39</v>
      </c>
      <c r="C471" s="4">
        <v>66715.755518333099</v>
      </c>
      <c r="D471" s="4">
        <v>404414.43068399996</v>
      </c>
      <c r="E471" s="4">
        <v>79682.032028346366</v>
      </c>
      <c r="F471" s="4">
        <v>91.092181666895868</v>
      </c>
      <c r="G471" s="4">
        <v>947.90987165360764</v>
      </c>
      <c r="H471" s="5">
        <v>551851.22028399992</v>
      </c>
      <c r="J471" s="8"/>
      <c r="K471" s="8" t="s">
        <v>39</v>
      </c>
      <c r="L471" s="10">
        <v>100.18061305563397</v>
      </c>
      <c r="M471" s="10">
        <v>100.02078000535086</v>
      </c>
      <c r="N471" s="10">
        <v>100.44074028101215</v>
      </c>
      <c r="O471" s="10">
        <v>98.738592365069209</v>
      </c>
      <c r="P471" s="10">
        <v>95.844525895558618</v>
      </c>
      <c r="Q471" s="11">
        <v>100.09280816105375</v>
      </c>
      <c r="S471" s="8"/>
      <c r="T471" s="8" t="s">
        <v>39</v>
      </c>
      <c r="U471" s="4">
        <v>66595.475395307658</v>
      </c>
      <c r="V471" s="4">
        <v>404330.41080299998</v>
      </c>
      <c r="W471" s="4">
        <v>79332.382263823165</v>
      </c>
      <c r="X471" s="4">
        <v>92.255904692359763</v>
      </c>
      <c r="Y471" s="4">
        <v>989.00783617683192</v>
      </c>
      <c r="Z471" s="5">
        <v>551339.53220299992</v>
      </c>
    </row>
    <row r="472" spans="1:26" ht="13" x14ac:dyDescent="0.3">
      <c r="A472" s="8"/>
      <c r="B472" s="8" t="s">
        <v>4</v>
      </c>
      <c r="C472" s="4">
        <v>280203.45216288354</v>
      </c>
      <c r="D472" s="4">
        <v>534859.19995199994</v>
      </c>
      <c r="E472" s="4">
        <v>254138.71466083033</v>
      </c>
      <c r="F472" s="4">
        <v>371.67833711643948</v>
      </c>
      <c r="G472" s="4">
        <v>3418.8315391696838</v>
      </c>
      <c r="H472" s="5">
        <v>1072991.876652</v>
      </c>
      <c r="J472" s="8"/>
      <c r="K472" s="8" t="s">
        <v>4</v>
      </c>
      <c r="L472" s="10">
        <v>96.847367405694584</v>
      </c>
      <c r="M472" s="10">
        <v>96.029178362734129</v>
      </c>
      <c r="N472" s="10">
        <v>97.624664160594747</v>
      </c>
      <c r="O472" s="10">
        <v>93.618520188782014</v>
      </c>
      <c r="P472" s="10">
        <v>94.360830847454324</v>
      </c>
      <c r="Q472" s="11">
        <v>96.609978078324673</v>
      </c>
      <c r="S472" s="8"/>
      <c r="T472" s="8" t="s">
        <v>4</v>
      </c>
      <c r="U472" s="4">
        <v>289324.80011470884</v>
      </c>
      <c r="V472" s="4">
        <v>556975.7120399999</v>
      </c>
      <c r="W472" s="4">
        <v>260322.24217720889</v>
      </c>
      <c r="X472" s="4">
        <v>397.01368529106105</v>
      </c>
      <c r="Y472" s="4">
        <v>3623.1469227911289</v>
      </c>
      <c r="Z472" s="5">
        <v>1110642.9149399998</v>
      </c>
    </row>
    <row r="473" spans="1:26" ht="13" x14ac:dyDescent="0.3">
      <c r="A473" s="8"/>
      <c r="B473" s="8" t="s">
        <v>5</v>
      </c>
      <c r="C473" s="4">
        <v>52605.928921010862</v>
      </c>
      <c r="D473" s="4">
        <v>324277.37634599995</v>
      </c>
      <c r="E473" s="4">
        <v>71855.381535601962</v>
      </c>
      <c r="F473" s="4">
        <v>64.633378989128033</v>
      </c>
      <c r="G473" s="4">
        <v>892.9736643980292</v>
      </c>
      <c r="H473" s="5">
        <v>449696.29384599993</v>
      </c>
      <c r="J473" s="8"/>
      <c r="K473" s="8" t="s">
        <v>5</v>
      </c>
      <c r="L473" s="10">
        <v>98.525081175226873</v>
      </c>
      <c r="M473" s="10">
        <v>97.993745673293901</v>
      </c>
      <c r="N473" s="10">
        <v>98.905679125217958</v>
      </c>
      <c r="O473" s="10">
        <v>95.018905784296109</v>
      </c>
      <c r="P473" s="10">
        <v>94.779964614583477</v>
      </c>
      <c r="Q473" s="11">
        <v>98.193304274027781</v>
      </c>
      <c r="S473" s="8"/>
      <c r="T473" s="8" t="s">
        <v>5</v>
      </c>
      <c r="U473" s="4">
        <v>53393.438801081735</v>
      </c>
      <c r="V473" s="4">
        <v>330916.40095799993</v>
      </c>
      <c r="W473" s="4">
        <v>72650.410139371874</v>
      </c>
      <c r="X473" s="4">
        <v>68.021598918275558</v>
      </c>
      <c r="Y473" s="4">
        <v>942.15446062809599</v>
      </c>
      <c r="Z473" s="5">
        <v>457970.42595799989</v>
      </c>
    </row>
    <row r="474" spans="1:26" ht="13" x14ac:dyDescent="0.3">
      <c r="A474" s="8"/>
      <c r="B474" s="8" t="s">
        <v>6</v>
      </c>
      <c r="C474" s="4">
        <v>88495.595934908852</v>
      </c>
      <c r="D474" s="4">
        <v>837282.34520699992</v>
      </c>
      <c r="E474" s="4">
        <v>191254.487021885</v>
      </c>
      <c r="F474" s="4">
        <v>106.15096509115077</v>
      </c>
      <c r="G474" s="4">
        <v>2493.1617781149962</v>
      </c>
      <c r="H474" s="5">
        <v>1119631.7409069999</v>
      </c>
      <c r="J474" s="8"/>
      <c r="K474" s="8" t="s">
        <v>6</v>
      </c>
      <c r="L474" s="10">
        <v>95.575352918564874</v>
      </c>
      <c r="M474" s="10">
        <v>92.316200416943815</v>
      </c>
      <c r="N474" s="10">
        <v>94.96929396293811</v>
      </c>
      <c r="O474" s="10">
        <v>92.012503336904231</v>
      </c>
      <c r="P474" s="10">
        <v>91.871136206624982</v>
      </c>
      <c r="Q474" s="11">
        <v>93.009703715106127</v>
      </c>
      <c r="S474" s="8"/>
      <c r="T474" s="8" t="s">
        <v>6</v>
      </c>
      <c r="U474" s="4">
        <v>92592.486695091429</v>
      </c>
      <c r="V474" s="4">
        <v>906972.27726600005</v>
      </c>
      <c r="W474" s="4">
        <v>201385.6048003498</v>
      </c>
      <c r="X474" s="4">
        <v>115.36580490857693</v>
      </c>
      <c r="Y474" s="4">
        <v>2713.7595996502</v>
      </c>
      <c r="Z474" s="5">
        <v>1203779.494166</v>
      </c>
    </row>
    <row r="475" spans="1:26" ht="13" x14ac:dyDescent="0.3">
      <c r="A475" s="8"/>
      <c r="B475" s="8" t="s">
        <v>8</v>
      </c>
      <c r="C475" s="5">
        <v>567895.93265883124</v>
      </c>
      <c r="D475" s="5">
        <v>2532525.438627</v>
      </c>
      <c r="E475" s="5">
        <v>668555.33076552697</v>
      </c>
      <c r="F475" s="5">
        <v>760.04594116871681</v>
      </c>
      <c r="G475" s="5">
        <v>8781.7618344730399</v>
      </c>
      <c r="H475" s="5">
        <v>3778518.5098269996</v>
      </c>
      <c r="J475" s="8"/>
      <c r="K475" s="8" t="s">
        <v>8</v>
      </c>
      <c r="L475" s="11">
        <v>97.615653920527876</v>
      </c>
      <c r="M475" s="11">
        <v>96.257770926384651</v>
      </c>
      <c r="N475" s="11">
        <v>97.633263833199763</v>
      </c>
      <c r="O475" s="11">
        <v>94.652975985150718</v>
      </c>
      <c r="P475" s="11">
        <v>94.123094969886921</v>
      </c>
      <c r="Q475" s="11">
        <v>96.695541402192248</v>
      </c>
      <c r="S475" s="8"/>
      <c r="T475" s="8" t="s">
        <v>8</v>
      </c>
      <c r="U475" s="5">
        <v>581767.2779420953</v>
      </c>
      <c r="V475" s="5">
        <v>2630982.8435189999</v>
      </c>
      <c r="W475" s="5">
        <v>684761.8368138459</v>
      </c>
      <c r="X475" s="5">
        <v>802.98155790469161</v>
      </c>
      <c r="Y475" s="5">
        <v>9330.0818861540993</v>
      </c>
      <c r="Z475" s="5">
        <v>3907645.0217189994</v>
      </c>
    </row>
    <row r="476" spans="1:26" ht="13" x14ac:dyDescent="0.3">
      <c r="H476" s="3"/>
      <c r="Q476" s="3"/>
      <c r="Z476" s="3"/>
    </row>
    <row r="477" spans="1:26" x14ac:dyDescent="0.25">
      <c r="A477" s="8" t="s">
        <v>21</v>
      </c>
      <c r="B477" s="8"/>
      <c r="C477" s="8" t="s">
        <v>41</v>
      </c>
      <c r="D477" s="8" t="s">
        <v>42</v>
      </c>
      <c r="E477" s="8" t="s">
        <v>43</v>
      </c>
      <c r="F477" s="8" t="s">
        <v>44</v>
      </c>
      <c r="G477" s="8" t="s">
        <v>45</v>
      </c>
      <c r="H477" s="8" t="s">
        <v>8</v>
      </c>
      <c r="J477" s="8" t="s">
        <v>21</v>
      </c>
      <c r="K477" s="8"/>
      <c r="L477" s="8" t="s">
        <v>0</v>
      </c>
      <c r="M477" s="8" t="s">
        <v>1</v>
      </c>
      <c r="N477" s="8" t="s">
        <v>2</v>
      </c>
      <c r="O477" s="8" t="s">
        <v>7</v>
      </c>
      <c r="P477" s="8" t="s">
        <v>3</v>
      </c>
      <c r="Q477" s="8" t="s">
        <v>8</v>
      </c>
      <c r="S477" s="8" t="s">
        <v>21</v>
      </c>
      <c r="T477" s="8"/>
      <c r="U477" s="8" t="s">
        <v>41</v>
      </c>
      <c r="V477" s="8" t="s">
        <v>42</v>
      </c>
      <c r="W477" s="8" t="s">
        <v>43</v>
      </c>
      <c r="X477" s="8" t="s">
        <v>44</v>
      </c>
      <c r="Y477" s="8" t="s">
        <v>45</v>
      </c>
      <c r="Z477" s="8" t="s">
        <v>8</v>
      </c>
    </row>
    <row r="478" spans="1:26" ht="13" x14ac:dyDescent="0.3">
      <c r="A478" s="8" t="s">
        <v>9</v>
      </c>
      <c r="B478" s="8" t="s">
        <v>36</v>
      </c>
      <c r="C478" s="4">
        <v>28133.924986297403</v>
      </c>
      <c r="D478" s="4">
        <v>160249.23684</v>
      </c>
      <c r="E478" s="4">
        <v>24434.366547404104</v>
      </c>
      <c r="F478" s="4">
        <v>26.371413702598932</v>
      </c>
      <c r="G478" s="4">
        <v>242.81685259589273</v>
      </c>
      <c r="H478" s="5">
        <v>213086.71664</v>
      </c>
      <c r="J478" s="8" t="s">
        <v>9</v>
      </c>
      <c r="K478" s="8" t="s">
        <v>36</v>
      </c>
      <c r="L478" s="10">
        <v>100.3687867511519</v>
      </c>
      <c r="M478" s="10">
        <v>100.11520546335819</v>
      </c>
      <c r="N478" s="10">
        <v>99.89827942249687</v>
      </c>
      <c r="O478" s="10">
        <v>102.00572602957143</v>
      </c>
      <c r="P478" s="10">
        <v>93.184133161623109</v>
      </c>
      <c r="Q478" s="11">
        <v>100.11541674816972</v>
      </c>
      <c r="S478" s="8" t="s">
        <v>9</v>
      </c>
      <c r="T478" s="8" t="s">
        <v>36</v>
      </c>
      <c r="U478" s="4">
        <v>28030.552024157569</v>
      </c>
      <c r="V478" s="4">
        <v>160064.83340699994</v>
      </c>
      <c r="W478" s="4">
        <v>24459.246634333464</v>
      </c>
      <c r="X478" s="4">
        <v>25.852875842434443</v>
      </c>
      <c r="Y478" s="4">
        <v>260.57746566654146</v>
      </c>
      <c r="Z478" s="5">
        <v>212841.06240699993</v>
      </c>
    </row>
    <row r="479" spans="1:26" ht="13" x14ac:dyDescent="0.3">
      <c r="A479" s="8"/>
      <c r="B479" s="8" t="s">
        <v>37</v>
      </c>
      <c r="C479" s="4">
        <v>18099.767186027188</v>
      </c>
      <c r="D479" s="4">
        <v>91316.887725000022</v>
      </c>
      <c r="E479" s="4">
        <v>13416.179974284405</v>
      </c>
      <c r="F479" s="4">
        <v>12.271713972811757</v>
      </c>
      <c r="G479" s="4">
        <v>122.59142571560042</v>
      </c>
      <c r="H479" s="5">
        <v>122967.69802500001</v>
      </c>
      <c r="J479" s="8"/>
      <c r="K479" s="8" t="s">
        <v>37</v>
      </c>
      <c r="L479" s="10">
        <v>99.950408634910687</v>
      </c>
      <c r="M479" s="10">
        <v>99.978665783163237</v>
      </c>
      <c r="N479" s="10">
        <v>100.08411082498169</v>
      </c>
      <c r="O479" s="10">
        <v>95.539579662394544</v>
      </c>
      <c r="P479" s="10">
        <v>95.212424699592503</v>
      </c>
      <c r="Q479" s="11">
        <v>99.980544610494164</v>
      </c>
      <c r="S479" s="8"/>
      <c r="T479" s="8" t="s">
        <v>37</v>
      </c>
      <c r="U479" s="4">
        <v>18108.747561143336</v>
      </c>
      <c r="V479" s="4">
        <v>91336.373625000022</v>
      </c>
      <c r="W479" s="4">
        <v>13404.904998102489</v>
      </c>
      <c r="X479" s="4">
        <v>12.844638856666482</v>
      </c>
      <c r="Y479" s="4">
        <v>128.75570189751201</v>
      </c>
      <c r="Z479" s="5">
        <v>122991.62652500001</v>
      </c>
    </row>
    <row r="480" spans="1:26" ht="13" x14ac:dyDescent="0.3">
      <c r="A480" s="8"/>
      <c r="B480" s="8" t="s">
        <v>38</v>
      </c>
      <c r="C480" s="4">
        <v>28878.367222364173</v>
      </c>
      <c r="D480" s="4">
        <v>119889.72135000001</v>
      </c>
      <c r="E480" s="4">
        <v>27514.124144975063</v>
      </c>
      <c r="F480" s="4">
        <v>22.937877635824542</v>
      </c>
      <c r="G480" s="4">
        <v>248.48945502493433</v>
      </c>
      <c r="H480" s="5">
        <v>176553.64005000002</v>
      </c>
      <c r="J480" s="8"/>
      <c r="K480" s="8" t="s">
        <v>38</v>
      </c>
      <c r="L480" s="10">
        <v>99.939971021461844</v>
      </c>
      <c r="M480" s="10">
        <v>99.987470991996929</v>
      </c>
      <c r="N480" s="10">
        <v>99.889025145769466</v>
      </c>
      <c r="O480" s="10">
        <v>100.70155779438781</v>
      </c>
      <c r="P480" s="10">
        <v>98.464241977349758</v>
      </c>
      <c r="Q480" s="11">
        <v>99.962262391188133</v>
      </c>
      <c r="S480" s="8"/>
      <c r="T480" s="8" t="s">
        <v>38</v>
      </c>
      <c r="U480" s="4">
        <v>28895.713023733635</v>
      </c>
      <c r="V480" s="4">
        <v>119904.74422500002</v>
      </c>
      <c r="W480" s="4">
        <v>27544.691826577859</v>
      </c>
      <c r="X480" s="4">
        <v>22.778076266366249</v>
      </c>
      <c r="Y480" s="4">
        <v>252.36517342214006</v>
      </c>
      <c r="Z480" s="5">
        <v>176620.29232500002</v>
      </c>
    </row>
    <row r="481" spans="1:26" ht="13" x14ac:dyDescent="0.3">
      <c r="A481" s="8"/>
      <c r="B481" s="8" t="s">
        <v>39</v>
      </c>
      <c r="C481" s="4">
        <v>80053.970879300789</v>
      </c>
      <c r="D481" s="4">
        <v>420756.34362300026</v>
      </c>
      <c r="E481" s="4">
        <v>97621.345083786553</v>
      </c>
      <c r="F481" s="4">
        <v>84.132220699211175</v>
      </c>
      <c r="G481" s="4">
        <v>920.90401621340948</v>
      </c>
      <c r="H481" s="5">
        <v>599436.69582300016</v>
      </c>
      <c r="J481" s="8"/>
      <c r="K481" s="8" t="s">
        <v>39</v>
      </c>
      <c r="L481" s="10">
        <v>100.16106536365561</v>
      </c>
      <c r="M481" s="10">
        <v>99.989533222100064</v>
      </c>
      <c r="N481" s="10">
        <v>99.874406870400023</v>
      </c>
      <c r="O481" s="10">
        <v>98.71951177401948</v>
      </c>
      <c r="P481" s="10">
        <v>95.661012450095598</v>
      </c>
      <c r="Q481" s="11">
        <v>99.986500173139987</v>
      </c>
      <c r="S481" s="8"/>
      <c r="T481" s="8" t="s">
        <v>39</v>
      </c>
      <c r="U481" s="4">
        <v>79925.23900244887</v>
      </c>
      <c r="V481" s="4">
        <v>420800.38786500011</v>
      </c>
      <c r="W481" s="4">
        <v>97744.104964210594</v>
      </c>
      <c r="X481" s="4">
        <v>85.223497551122094</v>
      </c>
      <c r="Y481" s="4">
        <v>962.67433578943815</v>
      </c>
      <c r="Z481" s="5">
        <v>599517.62966500013</v>
      </c>
    </row>
    <row r="482" spans="1:26" ht="13" x14ac:dyDescent="0.3">
      <c r="A482" s="8"/>
      <c r="B482" s="8" t="s">
        <v>4</v>
      </c>
      <c r="C482" s="4">
        <v>442173.28375459852</v>
      </c>
      <c r="D482" s="4">
        <v>607839.59227199981</v>
      </c>
      <c r="E482" s="4">
        <v>350788.32281565981</v>
      </c>
      <c r="F482" s="4">
        <v>733.10974540151426</v>
      </c>
      <c r="G482" s="4">
        <v>4131.4399843402898</v>
      </c>
      <c r="H482" s="5">
        <v>1405665.7485719998</v>
      </c>
      <c r="J482" s="8"/>
      <c r="K482" s="8" t="s">
        <v>4</v>
      </c>
      <c r="L482" s="10">
        <v>98.760481683706502</v>
      </c>
      <c r="M482" s="10">
        <v>97.886455939593191</v>
      </c>
      <c r="N482" s="10">
        <v>99.047762818948712</v>
      </c>
      <c r="O482" s="10">
        <v>102.88979359238101</v>
      </c>
      <c r="P482" s="10">
        <v>95.369441417150085</v>
      </c>
      <c r="Q482" s="11">
        <v>98.443411059575311</v>
      </c>
      <c r="S482" s="8"/>
      <c r="T482" s="8" t="s">
        <v>4</v>
      </c>
      <c r="U482" s="4">
        <v>447722.89099471678</v>
      </c>
      <c r="V482" s="4">
        <v>620963.93871599995</v>
      </c>
      <c r="W482" s="4">
        <v>354160.77338048758</v>
      </c>
      <c r="X482" s="4">
        <v>712.51940528316982</v>
      </c>
      <c r="Y482" s="4">
        <v>4332.037519512347</v>
      </c>
      <c r="Z482" s="5">
        <v>1427892.160016</v>
      </c>
    </row>
    <row r="483" spans="1:26" ht="13" x14ac:dyDescent="0.3">
      <c r="A483" s="8"/>
      <c r="B483" s="8" t="s">
        <v>5</v>
      </c>
      <c r="C483" s="4">
        <v>44727.659311010131</v>
      </c>
      <c r="D483" s="4">
        <v>224827.65046500004</v>
      </c>
      <c r="E483" s="4">
        <v>57567.242268971197</v>
      </c>
      <c r="F483" s="4">
        <v>45.237888989887146</v>
      </c>
      <c r="G483" s="4">
        <v>533.42153102880479</v>
      </c>
      <c r="H483" s="5">
        <v>327701.21146500012</v>
      </c>
      <c r="J483" s="8"/>
      <c r="K483" s="8" t="s">
        <v>5</v>
      </c>
      <c r="L483" s="10">
        <v>99.600952964507201</v>
      </c>
      <c r="M483" s="10">
        <v>99.460498390477426</v>
      </c>
      <c r="N483" s="10">
        <v>99.03855519793315</v>
      </c>
      <c r="O483" s="10">
        <v>102.21496142745352</v>
      </c>
      <c r="P483" s="10">
        <v>94.738074605367899</v>
      </c>
      <c r="Q483" s="11">
        <v>99.397543051959119</v>
      </c>
      <c r="S483" s="8"/>
      <c r="T483" s="8" t="s">
        <v>5</v>
      </c>
      <c r="U483" s="4">
        <v>44906.858799783608</v>
      </c>
      <c r="V483" s="4">
        <v>226047.17863200005</v>
      </c>
      <c r="W483" s="4">
        <v>58126.092564577892</v>
      </c>
      <c r="X483" s="4">
        <v>44.257600216377796</v>
      </c>
      <c r="Y483" s="4">
        <v>563.04873542213716</v>
      </c>
      <c r="Z483" s="5">
        <v>329687.43633200007</v>
      </c>
    </row>
    <row r="484" spans="1:26" ht="13" x14ac:dyDescent="0.3">
      <c r="A484" s="8"/>
      <c r="B484" s="8" t="s">
        <v>6</v>
      </c>
      <c r="C484" s="4">
        <v>145137.69416253094</v>
      </c>
      <c r="D484" s="4">
        <v>1029628.760391</v>
      </c>
      <c r="E484" s="4">
        <v>273175.44371014833</v>
      </c>
      <c r="F484" s="4">
        <v>177.51853746903799</v>
      </c>
      <c r="G484" s="4">
        <v>2674.5240898516599</v>
      </c>
      <c r="H484" s="5">
        <v>1450793.940891</v>
      </c>
      <c r="J484" s="8"/>
      <c r="K484" s="8" t="s">
        <v>6</v>
      </c>
      <c r="L484" s="10">
        <v>98.186198679592067</v>
      </c>
      <c r="M484" s="10">
        <v>96.566790035970314</v>
      </c>
      <c r="N484" s="10">
        <v>97.941613647695817</v>
      </c>
      <c r="O484" s="10">
        <v>100.31366090054708</v>
      </c>
      <c r="P484" s="10">
        <v>95.386633000370097</v>
      </c>
      <c r="Q484" s="11">
        <v>96.981371960935107</v>
      </c>
      <c r="S484" s="8"/>
      <c r="T484" s="8" t="s">
        <v>6</v>
      </c>
      <c r="U484" s="4">
        <v>147818.8341277517</v>
      </c>
      <c r="V484" s="4">
        <v>1066234.8411990001</v>
      </c>
      <c r="W484" s="4">
        <v>278916.62546298583</v>
      </c>
      <c r="X484" s="4">
        <v>176.96347224834446</v>
      </c>
      <c r="Y484" s="4">
        <v>2803.8772370142078</v>
      </c>
      <c r="Z484" s="5">
        <v>1495951.1414990001</v>
      </c>
    </row>
    <row r="485" spans="1:26" ht="13" x14ac:dyDescent="0.3">
      <c r="A485" s="8"/>
      <c r="B485" s="8" t="s">
        <v>8</v>
      </c>
      <c r="C485" s="5">
        <v>787204.66750212922</v>
      </c>
      <c r="D485" s="5">
        <v>2654508.1926659998</v>
      </c>
      <c r="E485" s="5">
        <v>844517.02454522951</v>
      </c>
      <c r="F485" s="5">
        <v>1101.5793978708857</v>
      </c>
      <c r="G485" s="5">
        <v>8874.1873547705909</v>
      </c>
      <c r="H485" s="5">
        <v>4296205.6514660008</v>
      </c>
      <c r="J485" s="8"/>
      <c r="K485" s="8" t="s">
        <v>8</v>
      </c>
      <c r="L485" s="11">
        <v>98.968559605438472</v>
      </c>
      <c r="M485" s="11">
        <v>98.120610574570691</v>
      </c>
      <c r="N485" s="11">
        <v>98.848324326086967</v>
      </c>
      <c r="O485" s="11">
        <v>101.95659546970252</v>
      </c>
      <c r="P485" s="11">
        <v>95.387151381281569</v>
      </c>
      <c r="Q485" s="11">
        <v>98.412652023975681</v>
      </c>
      <c r="S485" s="8"/>
      <c r="T485" s="8" t="s">
        <v>8</v>
      </c>
      <c r="U485" s="5">
        <v>795408.83553373558</v>
      </c>
      <c r="V485" s="5">
        <v>2705352.297669</v>
      </c>
      <c r="W485" s="5">
        <v>854356.43983127573</v>
      </c>
      <c r="X485" s="5">
        <v>1080.4395662644813</v>
      </c>
      <c r="Y485" s="5">
        <v>9303.3361687243232</v>
      </c>
      <c r="Z485" s="5">
        <v>4365501.3487689998</v>
      </c>
    </row>
    <row r="486" spans="1:26" x14ac:dyDescent="0.25">
      <c r="Z486" s="1"/>
    </row>
    <row r="487" spans="1:26" x14ac:dyDescent="0.25">
      <c r="A487" s="8" t="s">
        <v>21</v>
      </c>
      <c r="B487" s="8"/>
      <c r="C487" s="8" t="s">
        <v>0</v>
      </c>
      <c r="D487" s="8" t="s">
        <v>1</v>
      </c>
      <c r="E487" s="8" t="s">
        <v>2</v>
      </c>
      <c r="F487" s="8" t="s">
        <v>7</v>
      </c>
      <c r="G487" s="8" t="s">
        <v>3</v>
      </c>
      <c r="H487" s="8" t="s">
        <v>8</v>
      </c>
      <c r="J487" s="8" t="s">
        <v>21</v>
      </c>
      <c r="K487" s="8"/>
      <c r="L487" s="8" t="s">
        <v>0</v>
      </c>
      <c r="M487" s="8" t="s">
        <v>1</v>
      </c>
      <c r="N487" s="8" t="s">
        <v>2</v>
      </c>
      <c r="O487" s="8" t="s">
        <v>7</v>
      </c>
      <c r="P487" s="8" t="s">
        <v>3</v>
      </c>
      <c r="Q487" s="8" t="s">
        <v>8</v>
      </c>
      <c r="S487" s="8" t="s">
        <v>21</v>
      </c>
      <c r="T487" s="8"/>
      <c r="U487" s="8" t="s">
        <v>0</v>
      </c>
      <c r="V487" s="8" t="s">
        <v>1</v>
      </c>
      <c r="W487" s="8" t="s">
        <v>2</v>
      </c>
      <c r="X487" s="8" t="s">
        <v>7</v>
      </c>
      <c r="Y487" s="8" t="s">
        <v>3</v>
      </c>
      <c r="Z487" s="8" t="s">
        <v>8</v>
      </c>
    </row>
    <row r="488" spans="1:26" ht="13" x14ac:dyDescent="0.3">
      <c r="A488" s="8" t="s">
        <v>8</v>
      </c>
      <c r="B488" s="8" t="s">
        <v>36</v>
      </c>
      <c r="C488" s="4">
        <v>62079.232724398498</v>
      </c>
      <c r="D488" s="4">
        <v>365550.28410300001</v>
      </c>
      <c r="E488" s="4">
        <v>54252.412238266588</v>
      </c>
      <c r="F488" s="4">
        <v>83.818775601494082</v>
      </c>
      <c r="G488" s="4">
        <v>688.48906173340845</v>
      </c>
      <c r="H488" s="5">
        <v>482654.23690299998</v>
      </c>
      <c r="J488" s="8" t="s">
        <v>8</v>
      </c>
      <c r="K488" s="8" t="s">
        <v>36</v>
      </c>
      <c r="L488" s="10">
        <v>100.06981502705112</v>
      </c>
      <c r="M488" s="10">
        <v>100.03630518542681</v>
      </c>
      <c r="N488" s="10">
        <v>100.39728404878704</v>
      </c>
      <c r="O488" s="10">
        <v>98.452948291998752</v>
      </c>
      <c r="P488" s="10">
        <v>95.272146334589095</v>
      </c>
      <c r="Q488" s="11">
        <v>100.07364228397364</v>
      </c>
      <c r="S488" s="8" t="s">
        <v>8</v>
      </c>
      <c r="T488" s="8" t="s">
        <v>36</v>
      </c>
      <c r="U488" s="4">
        <v>62035.922328443485</v>
      </c>
      <c r="V488" s="4">
        <v>365417.61855899997</v>
      </c>
      <c r="W488" s="4">
        <v>54037.728960778637</v>
      </c>
      <c r="X488" s="4">
        <v>85.135871556531143</v>
      </c>
      <c r="Y488" s="4">
        <v>722.65513922136608</v>
      </c>
      <c r="Z488" s="5">
        <v>482299.06085899996</v>
      </c>
    </row>
    <row r="489" spans="1:26" ht="13" x14ac:dyDescent="0.3">
      <c r="A489" s="8"/>
      <c r="B489" s="8" t="s">
        <v>37</v>
      </c>
      <c r="C489" s="4">
        <v>35920.113648202649</v>
      </c>
      <c r="D489" s="4">
        <v>189001.009575</v>
      </c>
      <c r="E489" s="4">
        <v>29075.605288417275</v>
      </c>
      <c r="F489" s="4">
        <v>40.904751797344019</v>
      </c>
      <c r="G489" s="4">
        <v>300.81841158273483</v>
      </c>
      <c r="H489" s="5">
        <v>254338.45167500002</v>
      </c>
      <c r="J489" s="8"/>
      <c r="K489" s="8" t="s">
        <v>37</v>
      </c>
      <c r="L489" s="10">
        <v>99.97995008584725</v>
      </c>
      <c r="M489" s="10">
        <v>99.970393370760917</v>
      </c>
      <c r="N489" s="10">
        <v>100.87461691697439</v>
      </c>
      <c r="O489" s="10">
        <v>96.652973178478035</v>
      </c>
      <c r="P489" s="10">
        <v>96.559044501280155</v>
      </c>
      <c r="Q489" s="11">
        <v>100.06955498061356</v>
      </c>
      <c r="S489" s="8"/>
      <c r="T489" s="8" t="s">
        <v>37</v>
      </c>
      <c r="U489" s="4">
        <v>35927.317044427444</v>
      </c>
      <c r="V489" s="4">
        <v>189056.98297499999</v>
      </c>
      <c r="W489" s="4">
        <v>28823.50999394443</v>
      </c>
      <c r="X489" s="4">
        <v>42.321255572562549</v>
      </c>
      <c r="Y489" s="4">
        <v>311.53830605557272</v>
      </c>
      <c r="Z489" s="5">
        <v>254161.66957500001</v>
      </c>
    </row>
    <row r="490" spans="1:26" ht="13" x14ac:dyDescent="0.3">
      <c r="A490" s="8"/>
      <c r="B490" s="8" t="s">
        <v>38</v>
      </c>
      <c r="C490" s="4">
        <v>56987.913143782498</v>
      </c>
      <c r="D490" s="4">
        <v>248596.63867499999</v>
      </c>
      <c r="E490" s="4">
        <v>53661.368658842985</v>
      </c>
      <c r="F490" s="4">
        <v>63.348556217499777</v>
      </c>
      <c r="G490" s="4">
        <v>653.47524115700753</v>
      </c>
      <c r="H490" s="5">
        <v>359962.744275</v>
      </c>
      <c r="J490" s="8"/>
      <c r="K490" s="8" t="s">
        <v>38</v>
      </c>
      <c r="L490" s="10">
        <v>100.09671564228186</v>
      </c>
      <c r="M490" s="10">
        <v>99.990848059034761</v>
      </c>
      <c r="N490" s="10">
        <v>100.07938767731102</v>
      </c>
      <c r="O490" s="10">
        <v>98.454421954836135</v>
      </c>
      <c r="P490" s="10">
        <v>97.603840022845716</v>
      </c>
      <c r="Q490" s="11">
        <v>100.01607063397921</v>
      </c>
      <c r="S490" s="8"/>
      <c r="T490" s="8" t="s">
        <v>38</v>
      </c>
      <c r="U490" s="4">
        <v>56932.850172069207</v>
      </c>
      <c r="V490" s="4">
        <v>248619.39217499999</v>
      </c>
      <c r="W490" s="4">
        <v>53618.801937382901</v>
      </c>
      <c r="X490" s="4">
        <v>64.343027930791749</v>
      </c>
      <c r="Y490" s="4">
        <v>669.51796261709717</v>
      </c>
      <c r="Z490" s="5">
        <v>359904.90527500003</v>
      </c>
    </row>
    <row r="491" spans="1:26" ht="13" x14ac:dyDescent="0.3">
      <c r="A491" s="8"/>
      <c r="B491" s="8" t="s">
        <v>39</v>
      </c>
      <c r="C491" s="4">
        <v>146769.7263976339</v>
      </c>
      <c r="D491" s="4">
        <v>825170.77430700022</v>
      </c>
      <c r="E491" s="4">
        <v>177303.3771121329</v>
      </c>
      <c r="F491" s="4">
        <v>175.22440236610703</v>
      </c>
      <c r="G491" s="4">
        <v>1868.813887867017</v>
      </c>
      <c r="H491" s="5">
        <v>1151287.9161070001</v>
      </c>
      <c r="J491" s="8"/>
      <c r="K491" s="8" t="s">
        <v>39</v>
      </c>
      <c r="L491" s="10">
        <v>100.16995003122997</v>
      </c>
      <c r="M491" s="10">
        <v>100.00484476389254</v>
      </c>
      <c r="N491" s="10">
        <v>100.12813100578788</v>
      </c>
      <c r="O491" s="10">
        <v>98.729430092241799</v>
      </c>
      <c r="P491" s="10">
        <v>95.754007220562684</v>
      </c>
      <c r="Q491" s="11">
        <v>100.03742899234349</v>
      </c>
      <c r="S491" s="8"/>
      <c r="T491" s="8" t="s">
        <v>39</v>
      </c>
      <c r="U491" s="4">
        <v>146520.71439775653</v>
      </c>
      <c r="V491" s="4">
        <v>825130.79866800015</v>
      </c>
      <c r="W491" s="4">
        <v>177076.48722803377</v>
      </c>
      <c r="X491" s="4">
        <v>177.47940224348184</v>
      </c>
      <c r="Y491" s="4">
        <v>1951.6821719662701</v>
      </c>
      <c r="Z491" s="5">
        <v>1150857.1618679999</v>
      </c>
    </row>
    <row r="492" spans="1:26" ht="13" x14ac:dyDescent="0.3">
      <c r="A492" s="8"/>
      <c r="B492" s="8" t="s">
        <v>4</v>
      </c>
      <c r="C492" s="4">
        <v>722376.73591748206</v>
      </c>
      <c r="D492" s="4">
        <v>1142698.7922239997</v>
      </c>
      <c r="E492" s="4">
        <v>604927.03747649014</v>
      </c>
      <c r="F492" s="4">
        <v>1104.7880825179536</v>
      </c>
      <c r="G492" s="4">
        <v>7550.2715235099731</v>
      </c>
      <c r="H492" s="5">
        <v>2478657.6252239998</v>
      </c>
      <c r="J492" s="8"/>
      <c r="K492" s="8" t="s">
        <v>4</v>
      </c>
      <c r="L492" s="10">
        <v>98.009497164306907</v>
      </c>
      <c r="M492" s="10">
        <v>97.008262816402976</v>
      </c>
      <c r="N492" s="10">
        <v>98.444875148821893</v>
      </c>
      <c r="O492" s="10">
        <v>99.572341907006901</v>
      </c>
      <c r="P492" s="10">
        <v>94.910075036849079</v>
      </c>
      <c r="Q492" s="11">
        <v>97.641259704357722</v>
      </c>
      <c r="S492" s="8"/>
      <c r="T492" s="8" t="s">
        <v>4</v>
      </c>
      <c r="U492" s="4">
        <v>737047.69110942562</v>
      </c>
      <c r="V492" s="4">
        <v>1177939.6507559998</v>
      </c>
      <c r="W492" s="4">
        <v>614483.01555769646</v>
      </c>
      <c r="X492" s="4">
        <v>1109.5330905742308</v>
      </c>
      <c r="Y492" s="4">
        <v>7955.1844423034763</v>
      </c>
      <c r="Z492" s="5">
        <v>2538535.0749559999</v>
      </c>
    </row>
    <row r="493" spans="1:26" ht="13" x14ac:dyDescent="0.3">
      <c r="A493" s="8"/>
      <c r="B493" s="8" t="s">
        <v>5</v>
      </c>
      <c r="C493" s="4">
        <v>97333.588232020993</v>
      </c>
      <c r="D493" s="4">
        <v>549105.02681099996</v>
      </c>
      <c r="E493" s="4">
        <v>129422.62380457316</v>
      </c>
      <c r="F493" s="4">
        <v>109.87126797901519</v>
      </c>
      <c r="G493" s="4">
        <v>1426.3951954268341</v>
      </c>
      <c r="H493" s="5">
        <v>777397.50531100004</v>
      </c>
      <c r="J493" s="8"/>
      <c r="K493" s="8" t="s">
        <v>5</v>
      </c>
      <c r="L493" s="10">
        <v>99.016575338592034</v>
      </c>
      <c r="M493" s="10">
        <v>98.58903650669852</v>
      </c>
      <c r="N493" s="10">
        <v>98.964738411424335</v>
      </c>
      <c r="O493" s="10">
        <v>97.855407614058237</v>
      </c>
      <c r="P493" s="10">
        <v>94.764294891865958</v>
      </c>
      <c r="Q493" s="11">
        <v>98.697358654026573</v>
      </c>
      <c r="S493" s="8"/>
      <c r="T493" s="8" t="s">
        <v>5</v>
      </c>
      <c r="U493" s="4">
        <v>98300.297600865335</v>
      </c>
      <c r="V493" s="4">
        <v>556963.57958999998</v>
      </c>
      <c r="W493" s="4">
        <v>130776.50270394977</v>
      </c>
      <c r="X493" s="4">
        <v>112.27919913465335</v>
      </c>
      <c r="Y493" s="4">
        <v>1505.2031960502331</v>
      </c>
      <c r="Z493" s="5">
        <v>787657.86228999996</v>
      </c>
    </row>
    <row r="494" spans="1:26" ht="13" x14ac:dyDescent="0.3">
      <c r="A494" s="8"/>
      <c r="B494" s="8" t="s">
        <v>6</v>
      </c>
      <c r="C494" s="4">
        <v>233633.29009743978</v>
      </c>
      <c r="D494" s="4">
        <v>1866911.1055979999</v>
      </c>
      <c r="E494" s="4">
        <v>464429.93073203333</v>
      </c>
      <c r="F494" s="4">
        <v>283.66950256018879</v>
      </c>
      <c r="G494" s="4">
        <v>5167.6858679666566</v>
      </c>
      <c r="H494" s="5">
        <v>2570425.6817979999</v>
      </c>
      <c r="J494" s="8"/>
      <c r="K494" s="8" t="s">
        <v>6</v>
      </c>
      <c r="L494" s="10">
        <v>97.180652432587394</v>
      </c>
      <c r="M494" s="10">
        <v>94.613033174657787</v>
      </c>
      <c r="N494" s="10">
        <v>96.695351690830165</v>
      </c>
      <c r="O494" s="10">
        <v>97.037664280172635</v>
      </c>
      <c r="P494" s="10">
        <v>93.657593294789805</v>
      </c>
      <c r="Q494" s="11">
        <v>95.210449807147143</v>
      </c>
      <c r="S494" s="8"/>
      <c r="T494" s="8" t="s">
        <v>6</v>
      </c>
      <c r="U494" s="4">
        <v>240411.32082284312</v>
      </c>
      <c r="V494" s="4">
        <v>1973207.1184650003</v>
      </c>
      <c r="W494" s="4">
        <v>480302.23026333563</v>
      </c>
      <c r="X494" s="4">
        <v>292.32927715692142</v>
      </c>
      <c r="Y494" s="4">
        <v>5517.6368366644074</v>
      </c>
      <c r="Z494" s="5">
        <v>2699730.6356650004</v>
      </c>
    </row>
    <row r="495" spans="1:26" ht="13" x14ac:dyDescent="0.3">
      <c r="A495" s="8"/>
      <c r="B495" s="8" t="s">
        <v>8</v>
      </c>
      <c r="C495" s="5">
        <v>1355100.6001609606</v>
      </c>
      <c r="D495" s="5">
        <v>5187033.6312929997</v>
      </c>
      <c r="E495" s="5">
        <v>1513072.3553107565</v>
      </c>
      <c r="F495" s="5">
        <v>1861.6253390396025</v>
      </c>
      <c r="G495" s="5">
        <v>17655.949189243631</v>
      </c>
      <c r="H495" s="5">
        <v>8074724.161293</v>
      </c>
      <c r="J495" s="8"/>
      <c r="K495" s="8" t="s">
        <v>8</v>
      </c>
      <c r="L495" s="11">
        <v>98.39704500398615</v>
      </c>
      <c r="M495" s="11">
        <v>97.202171416434652</v>
      </c>
      <c r="N495" s="11">
        <v>98.307737505973975</v>
      </c>
      <c r="O495" s="11">
        <v>98.842755619023606</v>
      </c>
      <c r="P495" s="11">
        <v>94.754215985730667</v>
      </c>
      <c r="Q495" s="11">
        <v>97.601611281739054</v>
      </c>
      <c r="S495" s="8"/>
      <c r="T495" s="8" t="s">
        <v>8</v>
      </c>
      <c r="U495" s="5">
        <v>1377176.1134758308</v>
      </c>
      <c r="V495" s="5">
        <v>5336335.1411879994</v>
      </c>
      <c r="W495" s="5">
        <v>1539118.2766451216</v>
      </c>
      <c r="X495" s="5">
        <v>1883.4211241691728</v>
      </c>
      <c r="Y495" s="5">
        <v>18633.418054878421</v>
      </c>
      <c r="Z495" s="5">
        <v>8273146.3704879992</v>
      </c>
    </row>
    <row r="497" spans="1:26" ht="13" x14ac:dyDescent="0.3">
      <c r="C497" s="2" t="s">
        <v>47</v>
      </c>
      <c r="L497" s="2" t="s">
        <v>48</v>
      </c>
      <c r="Q497" s="1"/>
      <c r="U497" s="2" t="s">
        <v>47</v>
      </c>
      <c r="Z497" s="1"/>
    </row>
    <row r="498" spans="1:26" x14ac:dyDescent="0.25">
      <c r="A498" s="8" t="s">
        <v>22</v>
      </c>
      <c r="B498" s="8"/>
      <c r="C498" s="8" t="s">
        <v>41</v>
      </c>
      <c r="D498" s="8" t="s">
        <v>42</v>
      </c>
      <c r="E498" s="8" t="s">
        <v>43</v>
      </c>
      <c r="F498" s="8" t="s">
        <v>44</v>
      </c>
      <c r="G498" s="8" t="s">
        <v>45</v>
      </c>
      <c r="H498" s="8" t="s">
        <v>8</v>
      </c>
      <c r="J498" s="8" t="s">
        <v>22</v>
      </c>
      <c r="K498" s="8"/>
      <c r="L498" s="8" t="s">
        <v>0</v>
      </c>
      <c r="M498" s="8" t="s">
        <v>1</v>
      </c>
      <c r="N498" s="8" t="s">
        <v>2</v>
      </c>
      <c r="O498" s="8" t="s">
        <v>7</v>
      </c>
      <c r="P498" s="8" t="s">
        <v>3</v>
      </c>
      <c r="Q498" s="8" t="s">
        <v>8</v>
      </c>
      <c r="S498" s="8" t="s">
        <v>22</v>
      </c>
      <c r="T498" s="8"/>
      <c r="U498" s="8" t="s">
        <v>41</v>
      </c>
      <c r="V498" s="8" t="s">
        <v>42</v>
      </c>
      <c r="W498" s="8" t="s">
        <v>43</v>
      </c>
      <c r="X498" s="8" t="s">
        <v>44</v>
      </c>
      <c r="Y498" s="8" t="s">
        <v>45</v>
      </c>
      <c r="Z498" s="8" t="s">
        <v>8</v>
      </c>
    </row>
    <row r="499" spans="1:26" ht="13" x14ac:dyDescent="0.3">
      <c r="A499" s="8" t="s">
        <v>10</v>
      </c>
      <c r="B499" s="8" t="s">
        <v>36</v>
      </c>
      <c r="C499" s="4">
        <v>489550.50667925732</v>
      </c>
      <c r="D499" s="4">
        <v>3560685.3434310015</v>
      </c>
      <c r="E499" s="4">
        <v>495035.98529089248</v>
      </c>
      <c r="F499" s="4">
        <v>14644.472420742857</v>
      </c>
      <c r="G499" s="4">
        <v>15660.701109107518</v>
      </c>
      <c r="H499" s="5">
        <v>4575577.0089310016</v>
      </c>
      <c r="J499" s="8" t="s">
        <v>10</v>
      </c>
      <c r="K499" s="8" t="s">
        <v>36</v>
      </c>
      <c r="L499" s="10">
        <v>100.89641805635219</v>
      </c>
      <c r="M499" s="10">
        <v>99.994808842700294</v>
      </c>
      <c r="N499" s="10">
        <v>100.62367996879826</v>
      </c>
      <c r="O499" s="10">
        <v>98.465788839833976</v>
      </c>
      <c r="P499" s="10">
        <v>96.574685151378787</v>
      </c>
      <c r="Q499" s="11">
        <v>100.14114841320134</v>
      </c>
      <c r="S499" s="8" t="s">
        <v>10</v>
      </c>
      <c r="T499" s="8" t="s">
        <v>36</v>
      </c>
      <c r="U499" s="4">
        <v>485201.07661883091</v>
      </c>
      <c r="V499" s="4">
        <v>3560870.193804</v>
      </c>
      <c r="W499" s="4">
        <v>491967.68140898336</v>
      </c>
      <c r="X499" s="4">
        <v>14872.650281169015</v>
      </c>
      <c r="Y499" s="4">
        <v>16216.155491016823</v>
      </c>
      <c r="Z499" s="5">
        <v>4569127.7576040011</v>
      </c>
    </row>
    <row r="500" spans="1:26" ht="13" x14ac:dyDescent="0.3">
      <c r="A500" s="8"/>
      <c r="B500" s="8" t="s">
        <v>37</v>
      </c>
      <c r="C500" s="4">
        <v>123786.84423261309</v>
      </c>
      <c r="D500" s="4">
        <v>876500.67277500033</v>
      </c>
      <c r="E500" s="4">
        <v>123578.41170100799</v>
      </c>
      <c r="F500" s="4">
        <v>3468.5075673868937</v>
      </c>
      <c r="G500" s="4">
        <v>4059.9168989919913</v>
      </c>
      <c r="H500" s="5">
        <v>1131394.3531750003</v>
      </c>
      <c r="J500" s="8"/>
      <c r="K500" s="8" t="s">
        <v>37</v>
      </c>
      <c r="L500" s="10">
        <v>101.08786648058854</v>
      </c>
      <c r="M500" s="10">
        <v>99.999544782798154</v>
      </c>
      <c r="N500" s="10">
        <v>102.93495121614052</v>
      </c>
      <c r="O500" s="10">
        <v>98.727033411832807</v>
      </c>
      <c r="P500" s="10">
        <v>99.471346083255824</v>
      </c>
      <c r="Q500" s="11">
        <v>100.42476193820397</v>
      </c>
      <c r="S500" s="8"/>
      <c r="T500" s="8" t="s">
        <v>37</v>
      </c>
      <c r="U500" s="4">
        <v>122454.70059097877</v>
      </c>
      <c r="V500" s="4">
        <v>876504.66277500021</v>
      </c>
      <c r="W500" s="4">
        <v>120054.86012376963</v>
      </c>
      <c r="X500" s="4">
        <v>3513.2298090212644</v>
      </c>
      <c r="Y500" s="4">
        <v>4081.4938762303564</v>
      </c>
      <c r="Z500" s="5">
        <v>1126608.9471750003</v>
      </c>
    </row>
    <row r="501" spans="1:26" ht="13" x14ac:dyDescent="0.3">
      <c r="A501" s="8"/>
      <c r="B501" s="8" t="s">
        <v>38</v>
      </c>
      <c r="C501" s="4">
        <v>230874.78839245639</v>
      </c>
      <c r="D501" s="4">
        <v>1076266.9317749999</v>
      </c>
      <c r="E501" s="4">
        <v>208936.60624917076</v>
      </c>
      <c r="F501" s="4">
        <v>7544.7980075435635</v>
      </c>
      <c r="G501" s="4">
        <v>6851.1077508292847</v>
      </c>
      <c r="H501" s="5">
        <v>1530474.2321750002</v>
      </c>
      <c r="J501" s="8"/>
      <c r="K501" s="8" t="s">
        <v>38</v>
      </c>
      <c r="L501" s="10">
        <v>100.96709903102933</v>
      </c>
      <c r="M501" s="10">
        <v>100.25276924784802</v>
      </c>
      <c r="N501" s="10">
        <v>102.250503066893</v>
      </c>
      <c r="O501" s="10">
        <v>98.266858335444098</v>
      </c>
      <c r="P501" s="10">
        <v>96.888005514581096</v>
      </c>
      <c r="Q501" s="11">
        <v>100.60280691491246</v>
      </c>
      <c r="S501" s="8"/>
      <c r="T501" s="8" t="s">
        <v>38</v>
      </c>
      <c r="U501" s="4">
        <v>228663.38699253276</v>
      </c>
      <c r="V501" s="4">
        <v>1073553.3191250002</v>
      </c>
      <c r="W501" s="4">
        <v>204337.9738801705</v>
      </c>
      <c r="X501" s="4">
        <v>7677.8663074671767</v>
      </c>
      <c r="Y501" s="4">
        <v>7071.1619198294175</v>
      </c>
      <c r="Z501" s="5">
        <v>1521303.7082250002</v>
      </c>
    </row>
    <row r="502" spans="1:26" ht="13" x14ac:dyDescent="0.3">
      <c r="A502" s="8"/>
      <c r="B502" s="8" t="s">
        <v>39</v>
      </c>
      <c r="C502" s="4">
        <v>582748.96197018039</v>
      </c>
      <c r="D502" s="4">
        <v>4064519.143970998</v>
      </c>
      <c r="E502" s="4">
        <v>698901.6664146143</v>
      </c>
      <c r="F502" s="4">
        <v>19528.056329819879</v>
      </c>
      <c r="G502" s="4">
        <v>25078.969285385763</v>
      </c>
      <c r="H502" s="5">
        <v>5390776.797970999</v>
      </c>
      <c r="J502" s="8"/>
      <c r="K502" s="8" t="s">
        <v>39</v>
      </c>
      <c r="L502" s="10">
        <v>100.60644213589289</v>
      </c>
      <c r="M502" s="10">
        <v>100.04472967776206</v>
      </c>
      <c r="N502" s="10">
        <v>100.94593054119565</v>
      </c>
      <c r="O502" s="10">
        <v>98.031668717616299</v>
      </c>
      <c r="P502" s="10">
        <v>96.502677421937904</v>
      </c>
      <c r="Q502" s="11">
        <v>100.19661293192182</v>
      </c>
      <c r="S502" s="8"/>
      <c r="T502" s="8" t="s">
        <v>39</v>
      </c>
      <c r="U502" s="4">
        <v>579236.22940868884</v>
      </c>
      <c r="V502" s="4">
        <v>4062701.9104979998</v>
      </c>
      <c r="W502" s="4">
        <v>692352.49273312232</v>
      </c>
      <c r="X502" s="4">
        <v>19920.150891311601</v>
      </c>
      <c r="Y502" s="4">
        <v>25987.848166878503</v>
      </c>
      <c r="Z502" s="5">
        <v>5380198.6316980002</v>
      </c>
    </row>
    <row r="503" spans="1:26" ht="13" x14ac:dyDescent="0.3">
      <c r="A503" s="8"/>
      <c r="B503" s="8" t="s">
        <v>4</v>
      </c>
      <c r="C503" s="4">
        <v>3019885.8510397468</v>
      </c>
      <c r="D503" s="4">
        <v>5827966.3386449991</v>
      </c>
      <c r="E503" s="4">
        <v>2576171.0647286363</v>
      </c>
      <c r="F503" s="4">
        <v>92179.173860254843</v>
      </c>
      <c r="G503" s="4">
        <v>91234.431371364815</v>
      </c>
      <c r="H503" s="5">
        <v>11607436.859645002</v>
      </c>
      <c r="J503" s="8"/>
      <c r="K503" s="8" t="s">
        <v>4</v>
      </c>
      <c r="L503" s="10">
        <v>97.850040123823518</v>
      </c>
      <c r="M503" s="10">
        <v>96.057311334603853</v>
      </c>
      <c r="N503" s="10">
        <v>98.263151150003353</v>
      </c>
      <c r="O503" s="10">
        <v>95.43975281503819</v>
      </c>
      <c r="P503" s="10">
        <v>94.58176029128613</v>
      </c>
      <c r="Q503" s="11">
        <v>96.985930985261575</v>
      </c>
      <c r="S503" s="8"/>
      <c r="T503" s="8" t="s">
        <v>4</v>
      </c>
      <c r="U503" s="4">
        <v>3086238.7457565246</v>
      </c>
      <c r="V503" s="4">
        <v>6067176.2072789995</v>
      </c>
      <c r="W503" s="4">
        <v>2621706.1376303607</v>
      </c>
      <c r="X503" s="4">
        <v>96583.625943476261</v>
      </c>
      <c r="Y503" s="4">
        <v>96460.914969638485</v>
      </c>
      <c r="Z503" s="5">
        <v>11968165.631578999</v>
      </c>
    </row>
    <row r="504" spans="1:26" ht="13" x14ac:dyDescent="0.3">
      <c r="A504" s="8"/>
      <c r="B504" s="8" t="s">
        <v>5</v>
      </c>
      <c r="C504" s="4">
        <v>508010.80783877376</v>
      </c>
      <c r="D504" s="4">
        <v>3280789.4681760008</v>
      </c>
      <c r="E504" s="4">
        <v>748947.76521777583</v>
      </c>
      <c r="F504" s="4">
        <v>16451.602261226162</v>
      </c>
      <c r="G504" s="4">
        <v>26884.136682224624</v>
      </c>
      <c r="H504" s="5">
        <v>4581083.7801760016</v>
      </c>
      <c r="J504" s="8"/>
      <c r="K504" s="8" t="s">
        <v>5</v>
      </c>
      <c r="L504" s="10">
        <v>98.667375531737292</v>
      </c>
      <c r="M504" s="10">
        <v>97.994558829317029</v>
      </c>
      <c r="N504" s="10">
        <v>99.460558982304875</v>
      </c>
      <c r="O504" s="10">
        <v>96.440927464418181</v>
      </c>
      <c r="P504" s="10">
        <v>95.767491922224394</v>
      </c>
      <c r="Q504" s="11">
        <v>98.286625289680117</v>
      </c>
      <c r="S504" s="8"/>
      <c r="T504" s="8" t="s">
        <v>5</v>
      </c>
      <c r="U504" s="4">
        <v>514872.11968597188</v>
      </c>
      <c r="V504" s="4">
        <v>3347930.2395660025</v>
      </c>
      <c r="W504" s="4">
        <v>753009.8089947612</v>
      </c>
      <c r="X504" s="4">
        <v>17058.735014028116</v>
      </c>
      <c r="Y504" s="4">
        <v>28072.29900523867</v>
      </c>
      <c r="Z504" s="5">
        <v>4660943.2022660011</v>
      </c>
    </row>
    <row r="505" spans="1:26" ht="13" x14ac:dyDescent="0.3">
      <c r="A505" s="8"/>
      <c r="B505" s="8" t="s">
        <v>6</v>
      </c>
      <c r="C505" s="4">
        <v>818361.45654198155</v>
      </c>
      <c r="D505" s="4">
        <v>7200793.8468839964</v>
      </c>
      <c r="E505" s="4">
        <v>1397244.0123524037</v>
      </c>
      <c r="F505" s="4">
        <v>25291.85555801784</v>
      </c>
      <c r="G505" s="4">
        <v>48683.005547596302</v>
      </c>
      <c r="H505" s="5">
        <v>9490374.1768839955</v>
      </c>
      <c r="J505" s="8"/>
      <c r="K505" s="8" t="s">
        <v>6</v>
      </c>
      <c r="L505" s="10">
        <v>96.114527954653411</v>
      </c>
      <c r="M505" s="10">
        <v>92.951795016367981</v>
      </c>
      <c r="N505" s="10">
        <v>95.807063256280315</v>
      </c>
      <c r="O505" s="10">
        <v>93.704321256086942</v>
      </c>
      <c r="P505" s="10">
        <v>92.212235090037126</v>
      </c>
      <c r="Q505" s="11">
        <v>93.62641747131741</v>
      </c>
      <c r="S505" s="8"/>
      <c r="T505" s="8" t="s">
        <v>6</v>
      </c>
      <c r="U505" s="4">
        <v>851444.07818148192</v>
      </c>
      <c r="V505" s="4">
        <v>7746804.5083110025</v>
      </c>
      <c r="W505" s="4">
        <v>1458393.5305634285</v>
      </c>
      <c r="X505" s="4">
        <v>26991.130418518351</v>
      </c>
      <c r="Y505" s="4">
        <v>52794.518536571239</v>
      </c>
      <c r="Z505" s="5">
        <v>10136427.766011003</v>
      </c>
    </row>
    <row r="506" spans="1:26" ht="13" x14ac:dyDescent="0.3">
      <c r="A506" s="8"/>
      <c r="B506" s="8" t="s">
        <v>8</v>
      </c>
      <c r="C506" s="5">
        <v>5773219.2166950088</v>
      </c>
      <c r="D506" s="5">
        <v>25887521.745656997</v>
      </c>
      <c r="E506" s="5">
        <v>6248815.5119545013</v>
      </c>
      <c r="F506" s="5">
        <v>179108.46600499205</v>
      </c>
      <c r="G506" s="5">
        <v>218452.2686455003</v>
      </c>
      <c r="H506" s="5">
        <v>38307117.208957002</v>
      </c>
      <c r="J506" s="8"/>
      <c r="K506" s="8" t="s">
        <v>8</v>
      </c>
      <c r="L506" s="11">
        <v>98.382935645604903</v>
      </c>
      <c r="M506" s="11">
        <v>96.828119938215636</v>
      </c>
      <c r="N506" s="11">
        <v>98.533434614494936</v>
      </c>
      <c r="O506" s="11">
        <v>95.97630064716023</v>
      </c>
      <c r="P506" s="11">
        <v>94.697463831130079</v>
      </c>
      <c r="Q506" s="11">
        <v>97.318130090384159</v>
      </c>
      <c r="S506" s="8"/>
      <c r="T506" s="8" t="s">
        <v>8</v>
      </c>
      <c r="U506" s="5">
        <v>5868110.3372350102</v>
      </c>
      <c r="V506" s="5">
        <v>26735541.041358005</v>
      </c>
      <c r="W506" s="5">
        <v>6341822.4853345957</v>
      </c>
      <c r="X506" s="5">
        <v>186617.3886649918</v>
      </c>
      <c r="Y506" s="5">
        <v>230684.39196540348</v>
      </c>
      <c r="Z506" s="5">
        <v>39362775.644557998</v>
      </c>
    </row>
    <row r="507" spans="1:26" ht="13" x14ac:dyDescent="0.3">
      <c r="H507" s="3"/>
      <c r="Q507" s="3"/>
      <c r="Z507" s="3"/>
    </row>
    <row r="508" spans="1:26" x14ac:dyDescent="0.25">
      <c r="A508" s="8" t="s">
        <v>22</v>
      </c>
      <c r="B508" s="8"/>
      <c r="C508" s="8" t="s">
        <v>41</v>
      </c>
      <c r="D508" s="8" t="s">
        <v>42</v>
      </c>
      <c r="E508" s="8" t="s">
        <v>43</v>
      </c>
      <c r="F508" s="8" t="s">
        <v>44</v>
      </c>
      <c r="G508" s="8" t="s">
        <v>45</v>
      </c>
      <c r="H508" s="8" t="s">
        <v>8</v>
      </c>
      <c r="J508" s="8" t="s">
        <v>22</v>
      </c>
      <c r="K508" s="8"/>
      <c r="L508" s="8" t="s">
        <v>0</v>
      </c>
      <c r="M508" s="8" t="s">
        <v>1</v>
      </c>
      <c r="N508" s="8" t="s">
        <v>2</v>
      </c>
      <c r="O508" s="8" t="s">
        <v>7</v>
      </c>
      <c r="P508" s="8" t="s">
        <v>3</v>
      </c>
      <c r="Q508" s="8" t="s">
        <v>8</v>
      </c>
      <c r="S508" s="8" t="s">
        <v>22</v>
      </c>
      <c r="T508" s="8"/>
      <c r="U508" s="8" t="s">
        <v>41</v>
      </c>
      <c r="V508" s="8" t="s">
        <v>42</v>
      </c>
      <c r="W508" s="8" t="s">
        <v>43</v>
      </c>
      <c r="X508" s="8" t="s">
        <v>44</v>
      </c>
      <c r="Y508" s="8" t="s">
        <v>45</v>
      </c>
      <c r="Z508" s="8" t="s">
        <v>8</v>
      </c>
    </row>
    <row r="509" spans="1:26" ht="13" x14ac:dyDescent="0.3">
      <c r="A509" s="8" t="s">
        <v>9</v>
      </c>
      <c r="B509" s="8" t="s">
        <v>36</v>
      </c>
      <c r="C509" s="4">
        <v>130843.42402880597</v>
      </c>
      <c r="D509" s="4">
        <v>739380.35804100009</v>
      </c>
      <c r="E509" s="4">
        <v>109752.33762103677</v>
      </c>
      <c r="F509" s="4">
        <v>1753.7550711940405</v>
      </c>
      <c r="G509" s="4">
        <v>1760.2687789632262</v>
      </c>
      <c r="H509" s="5">
        <v>983490.14354100008</v>
      </c>
      <c r="J509" s="8" t="s">
        <v>9</v>
      </c>
      <c r="K509" s="8" t="s">
        <v>36</v>
      </c>
      <c r="L509" s="10">
        <v>99.17035502165686</v>
      </c>
      <c r="M509" s="10">
        <v>100.01982402503673</v>
      </c>
      <c r="N509" s="10">
        <v>99.648475143392446</v>
      </c>
      <c r="O509" s="10">
        <v>96.275877814212379</v>
      </c>
      <c r="P509" s="10">
        <v>95.731793723550808</v>
      </c>
      <c r="Q509" s="11">
        <v>99.849583576881301</v>
      </c>
      <c r="S509" s="8" t="s">
        <v>9</v>
      </c>
      <c r="T509" s="8" t="s">
        <v>36</v>
      </c>
      <c r="U509" s="4">
        <v>131938.04136350256</v>
      </c>
      <c r="V509" s="4">
        <v>739233.81214500044</v>
      </c>
      <c r="W509" s="4">
        <v>110139.50535931939</v>
      </c>
      <c r="X509" s="4">
        <v>1821.5934364974948</v>
      </c>
      <c r="Y509" s="4">
        <v>1838.7504406805924</v>
      </c>
      <c r="Z509" s="5">
        <v>984971.70274500037</v>
      </c>
    </row>
    <row r="510" spans="1:26" ht="13" x14ac:dyDescent="0.3">
      <c r="A510" s="8"/>
      <c r="B510" s="8" t="s">
        <v>37</v>
      </c>
      <c r="C510" s="4">
        <v>71865.510863191201</v>
      </c>
      <c r="D510" s="4">
        <v>383834.87572500005</v>
      </c>
      <c r="E510" s="4">
        <v>57307.321195361757</v>
      </c>
      <c r="F510" s="4">
        <v>928.89273680881479</v>
      </c>
      <c r="G510" s="4">
        <v>1069.8316046382215</v>
      </c>
      <c r="H510" s="5">
        <v>515006.43212500005</v>
      </c>
      <c r="J510" s="8"/>
      <c r="K510" s="8" t="s">
        <v>37</v>
      </c>
      <c r="L510" s="10">
        <v>99.860151940483817</v>
      </c>
      <c r="M510" s="10">
        <v>100.01480097588222</v>
      </c>
      <c r="N510" s="10">
        <v>99.435065870500537</v>
      </c>
      <c r="O510" s="10">
        <v>97.777259933816964</v>
      </c>
      <c r="P510" s="10">
        <v>96.466956877617037</v>
      </c>
      <c r="Q510" s="11">
        <v>99.916628569259444</v>
      </c>
      <c r="S510" s="8"/>
      <c r="T510" s="8" t="s">
        <v>37</v>
      </c>
      <c r="U510" s="4">
        <v>71966.154133254982</v>
      </c>
      <c r="V510" s="4">
        <v>383778.07282499998</v>
      </c>
      <c r="W510" s="4">
        <v>57632.909169081322</v>
      </c>
      <c r="X510" s="4">
        <v>950.00896674498711</v>
      </c>
      <c r="Y510" s="4">
        <v>1109.0135309186389</v>
      </c>
      <c r="Z510" s="5">
        <v>515436.15862499987</v>
      </c>
    </row>
    <row r="511" spans="1:26" ht="13" x14ac:dyDescent="0.3">
      <c r="A511" s="8"/>
      <c r="B511" s="8" t="s">
        <v>38</v>
      </c>
      <c r="C511" s="4">
        <v>151154.54552429984</v>
      </c>
      <c r="D511" s="4">
        <v>616503.86542499997</v>
      </c>
      <c r="E511" s="4">
        <v>154851.41730471468</v>
      </c>
      <c r="F511" s="4">
        <v>1597.9177757000991</v>
      </c>
      <c r="G511" s="4">
        <v>2251.7742952852736</v>
      </c>
      <c r="H511" s="5">
        <v>926359.52032499982</v>
      </c>
      <c r="J511" s="8"/>
      <c r="K511" s="8" t="s">
        <v>38</v>
      </c>
      <c r="L511" s="10">
        <v>99.462534029362331</v>
      </c>
      <c r="M511" s="10">
        <v>99.995611339351115</v>
      </c>
      <c r="N511" s="10">
        <v>99.49379595655958</v>
      </c>
      <c r="O511" s="10">
        <v>97.159798547426902</v>
      </c>
      <c r="P511" s="10">
        <v>95.361598206378147</v>
      </c>
      <c r="Q511" s="11">
        <v>99.807364516542023</v>
      </c>
      <c r="S511" s="8"/>
      <c r="T511" s="8" t="s">
        <v>38</v>
      </c>
      <c r="U511" s="4">
        <v>151971.33976063543</v>
      </c>
      <c r="V511" s="4">
        <v>616530.9228750004</v>
      </c>
      <c r="W511" s="4">
        <v>155639.26958051237</v>
      </c>
      <c r="X511" s="4">
        <v>1644.6285393645633</v>
      </c>
      <c r="Y511" s="4">
        <v>2361.3009194875954</v>
      </c>
      <c r="Z511" s="5">
        <v>928147.46167500038</v>
      </c>
    </row>
    <row r="512" spans="1:26" ht="13" x14ac:dyDescent="0.3">
      <c r="A512" s="8"/>
      <c r="B512" s="8" t="s">
        <v>39</v>
      </c>
      <c r="C512" s="4">
        <v>351550.14087337581</v>
      </c>
      <c r="D512" s="4">
        <v>2125045.2173940004</v>
      </c>
      <c r="E512" s="4">
        <v>431018.7144535855</v>
      </c>
      <c r="F512" s="4">
        <v>3538.4702266243567</v>
      </c>
      <c r="G512" s="4">
        <v>5997.3654464145893</v>
      </c>
      <c r="H512" s="5">
        <v>2917149.908394001</v>
      </c>
      <c r="J512" s="8"/>
      <c r="K512" s="8" t="s">
        <v>39</v>
      </c>
      <c r="L512" s="10">
        <v>99.490740974523746</v>
      </c>
      <c r="M512" s="10">
        <v>99.968793595231205</v>
      </c>
      <c r="N512" s="10">
        <v>99.62578781522042</v>
      </c>
      <c r="O512" s="10">
        <v>97.942540488782441</v>
      </c>
      <c r="P512" s="10">
        <v>96.661691699463915</v>
      </c>
      <c r="Q512" s="11">
        <v>99.850650616046096</v>
      </c>
      <c r="S512" s="8"/>
      <c r="T512" s="8" t="s">
        <v>39</v>
      </c>
      <c r="U512" s="4">
        <v>353349.60563153919</v>
      </c>
      <c r="V512" s="4">
        <v>2125708.5746160001</v>
      </c>
      <c r="W512" s="4">
        <v>432637.69743333082</v>
      </c>
      <c r="X512" s="4">
        <v>3612.8021684608279</v>
      </c>
      <c r="Y512" s="4">
        <v>6204.4904666693837</v>
      </c>
      <c r="Z512" s="5">
        <v>2921513.170316</v>
      </c>
    </row>
    <row r="513" spans="1:26" ht="13" x14ac:dyDescent="0.3">
      <c r="A513" s="8"/>
      <c r="B513" s="8" t="s">
        <v>4</v>
      </c>
      <c r="C513" s="4">
        <v>2591196.5303978613</v>
      </c>
      <c r="D513" s="4">
        <v>3562183.3162080003</v>
      </c>
      <c r="E513" s="4">
        <v>2072511.4075686373</v>
      </c>
      <c r="F513" s="4">
        <v>30832.231402140431</v>
      </c>
      <c r="G513" s="4">
        <v>28300.978931361718</v>
      </c>
      <c r="H513" s="5">
        <v>8285024.4645080008</v>
      </c>
      <c r="J513" s="8"/>
      <c r="K513" s="8" t="s">
        <v>4</v>
      </c>
      <c r="L513" s="10">
        <v>99.414236106271886</v>
      </c>
      <c r="M513" s="10">
        <v>99.319227433235781</v>
      </c>
      <c r="N513" s="10">
        <v>99.672091186621358</v>
      </c>
      <c r="O513" s="10">
        <v>98.104263627024011</v>
      </c>
      <c r="P513" s="10">
        <v>96.422531930007295</v>
      </c>
      <c r="Q513" s="11">
        <v>99.422207652382482</v>
      </c>
      <c r="S513" s="8"/>
      <c r="T513" s="8" t="s">
        <v>4</v>
      </c>
      <c r="U513" s="4">
        <v>2606464.2569178147</v>
      </c>
      <c r="V513" s="4">
        <v>3586599.904436999</v>
      </c>
      <c r="W513" s="4">
        <v>2079329.7129566229</v>
      </c>
      <c r="X513" s="4">
        <v>31428.023882182544</v>
      </c>
      <c r="Y513" s="4">
        <v>29351.001643376549</v>
      </c>
      <c r="Z513" s="5">
        <v>8333172.8998369956</v>
      </c>
    </row>
    <row r="514" spans="1:26" ht="13" x14ac:dyDescent="0.3">
      <c r="A514" s="8"/>
      <c r="B514" s="8" t="s">
        <v>5</v>
      </c>
      <c r="C514" s="4">
        <v>184212.60710128449</v>
      </c>
      <c r="D514" s="4">
        <v>907035.02679900045</v>
      </c>
      <c r="E514" s="4">
        <v>267702.90839753096</v>
      </c>
      <c r="F514" s="4">
        <v>2110.0786987154097</v>
      </c>
      <c r="G514" s="4">
        <v>3446.3482024690502</v>
      </c>
      <c r="H514" s="5">
        <v>1364506.9691990004</v>
      </c>
      <c r="J514" s="8"/>
      <c r="K514" s="8" t="s">
        <v>5</v>
      </c>
      <c r="L514" s="10">
        <v>100.02827130399767</v>
      </c>
      <c r="M514" s="10">
        <v>99.499129463765598</v>
      </c>
      <c r="N514" s="10">
        <v>99.409150023258547</v>
      </c>
      <c r="O514" s="10">
        <v>97.946237453709912</v>
      </c>
      <c r="P514" s="10">
        <v>95.472885160191737</v>
      </c>
      <c r="Q514" s="11">
        <v>99.539497202487084</v>
      </c>
      <c r="S514" s="8"/>
      <c r="T514" s="8" t="s">
        <v>5</v>
      </c>
      <c r="U514" s="4">
        <v>184160.54251446645</v>
      </c>
      <c r="V514" s="4">
        <v>911600.96745300025</v>
      </c>
      <c r="W514" s="4">
        <v>269294.03212369996</v>
      </c>
      <c r="X514" s="4">
        <v>2154.3233855334647</v>
      </c>
      <c r="Y514" s="4">
        <v>3609.7664763000539</v>
      </c>
      <c r="Z514" s="5">
        <v>1370819.6319530003</v>
      </c>
    </row>
    <row r="515" spans="1:26" ht="13" x14ac:dyDescent="0.3">
      <c r="A515" s="8"/>
      <c r="B515" s="8" t="s">
        <v>6</v>
      </c>
      <c r="C515" s="4">
        <v>766753.48430600029</v>
      </c>
      <c r="D515" s="4">
        <v>6299004.7159050051</v>
      </c>
      <c r="E515" s="4">
        <v>1394079.2764369517</v>
      </c>
      <c r="F515" s="4">
        <v>9068.9835939997465</v>
      </c>
      <c r="G515" s="4">
        <v>17898.596663046774</v>
      </c>
      <c r="H515" s="5">
        <v>8486805.0569050033</v>
      </c>
      <c r="J515" s="8"/>
      <c r="K515" s="8" t="s">
        <v>6</v>
      </c>
      <c r="L515" s="10">
        <v>98.76857713698422</v>
      </c>
      <c r="M515" s="10">
        <v>97.626594326898669</v>
      </c>
      <c r="N515" s="10">
        <v>98.218603145009524</v>
      </c>
      <c r="O515" s="10">
        <v>97.864568543765344</v>
      </c>
      <c r="P515" s="10">
        <v>94.965762596666607</v>
      </c>
      <c r="Q515" s="11">
        <v>97.820102961412687</v>
      </c>
      <c r="S515" s="8"/>
      <c r="T515" s="8" t="s">
        <v>6</v>
      </c>
      <c r="U515" s="4">
        <v>776313.18232171529</v>
      </c>
      <c r="V515" s="4">
        <v>6452140.1768999994</v>
      </c>
      <c r="W515" s="4">
        <v>1419363.7781416408</v>
      </c>
      <c r="X515" s="4">
        <v>9266.8712782850198</v>
      </c>
      <c r="Y515" s="4">
        <v>18847.420558359241</v>
      </c>
      <c r="Z515" s="5">
        <v>8675931.4291999992</v>
      </c>
    </row>
    <row r="516" spans="1:26" ht="13" x14ac:dyDescent="0.3">
      <c r="A516" s="8"/>
      <c r="B516" s="8" t="s">
        <v>8</v>
      </c>
      <c r="C516" s="5">
        <v>4247576.2430948187</v>
      </c>
      <c r="D516" s="5">
        <v>14632987.375497006</v>
      </c>
      <c r="E516" s="5">
        <v>4487223.3829778191</v>
      </c>
      <c r="F516" s="5">
        <v>49830.32950518289</v>
      </c>
      <c r="G516" s="5">
        <v>60725.163922178857</v>
      </c>
      <c r="H516" s="5">
        <v>23478342.494997006</v>
      </c>
      <c r="J516" s="8"/>
      <c r="K516" s="8" t="s">
        <v>8</v>
      </c>
      <c r="L516" s="11">
        <v>99.33148295029396</v>
      </c>
      <c r="M516" s="11">
        <v>98.767480567507917</v>
      </c>
      <c r="N516" s="11">
        <v>99.186268313867643</v>
      </c>
      <c r="O516" s="11">
        <v>97.940333801268878</v>
      </c>
      <c r="P516" s="11">
        <v>95.899386295889911</v>
      </c>
      <c r="Q516" s="11">
        <v>98.939527857675969</v>
      </c>
      <c r="S516" s="8"/>
      <c r="T516" s="8" t="s">
        <v>8</v>
      </c>
      <c r="U516" s="5">
        <v>4276163.1226429287</v>
      </c>
      <c r="V516" s="5">
        <v>14815592.431251001</v>
      </c>
      <c r="W516" s="5">
        <v>4524036.9047642071</v>
      </c>
      <c r="X516" s="5">
        <v>50878.251657068897</v>
      </c>
      <c r="Y516" s="5">
        <v>63321.744035792057</v>
      </c>
      <c r="Z516" s="5">
        <v>23729992.454350993</v>
      </c>
    </row>
    <row r="517" spans="1:26" x14ac:dyDescent="0.25">
      <c r="Z517" s="1"/>
    </row>
    <row r="518" spans="1:26" x14ac:dyDescent="0.25">
      <c r="A518" s="8" t="s">
        <v>22</v>
      </c>
      <c r="B518" s="8"/>
      <c r="C518" s="8" t="s">
        <v>0</v>
      </c>
      <c r="D518" s="8" t="s">
        <v>1</v>
      </c>
      <c r="E518" s="8" t="s">
        <v>2</v>
      </c>
      <c r="F518" s="8" t="s">
        <v>7</v>
      </c>
      <c r="G518" s="8" t="s">
        <v>3</v>
      </c>
      <c r="H518" s="8" t="s">
        <v>8</v>
      </c>
      <c r="J518" s="8" t="s">
        <v>22</v>
      </c>
      <c r="K518" s="8"/>
      <c r="L518" s="8" t="s">
        <v>0</v>
      </c>
      <c r="M518" s="8" t="s">
        <v>1</v>
      </c>
      <c r="N518" s="8" t="s">
        <v>2</v>
      </c>
      <c r="O518" s="8" t="s">
        <v>7</v>
      </c>
      <c r="P518" s="8" t="s">
        <v>3</v>
      </c>
      <c r="Q518" s="8" t="s">
        <v>8</v>
      </c>
      <c r="S518" s="8" t="s">
        <v>22</v>
      </c>
      <c r="T518" s="8"/>
      <c r="U518" s="8" t="s">
        <v>0</v>
      </c>
      <c r="V518" s="8" t="s">
        <v>1</v>
      </c>
      <c r="W518" s="8" t="s">
        <v>2</v>
      </c>
      <c r="X518" s="8" t="s">
        <v>7</v>
      </c>
      <c r="Y518" s="8" t="s">
        <v>3</v>
      </c>
      <c r="Z518" s="8" t="s">
        <v>8</v>
      </c>
    </row>
    <row r="519" spans="1:26" ht="13" x14ac:dyDescent="0.3">
      <c r="A519" s="8" t="s">
        <v>8</v>
      </c>
      <c r="B519" s="8" t="s">
        <v>36</v>
      </c>
      <c r="C519" s="4">
        <v>620393.9307080633</v>
      </c>
      <c r="D519" s="4">
        <v>4300065.7014720012</v>
      </c>
      <c r="E519" s="4">
        <v>604788.32291192922</v>
      </c>
      <c r="F519" s="4">
        <v>16398.227491936897</v>
      </c>
      <c r="G519" s="4">
        <v>17420.969888070744</v>
      </c>
      <c r="H519" s="5">
        <v>5559067.1524720015</v>
      </c>
      <c r="J519" s="8" t="s">
        <v>8</v>
      </c>
      <c r="K519" s="8" t="s">
        <v>36</v>
      </c>
      <c r="L519" s="10">
        <v>100.5274034056326</v>
      </c>
      <c r="M519" s="10">
        <v>99.999109219754985</v>
      </c>
      <c r="N519" s="10">
        <v>100.44529216766487</v>
      </c>
      <c r="O519" s="10">
        <v>98.226836562734746</v>
      </c>
      <c r="P519" s="10">
        <v>96.488843276033208</v>
      </c>
      <c r="Q519" s="11">
        <v>100.08944190068011</v>
      </c>
      <c r="S519" s="8" t="s">
        <v>8</v>
      </c>
      <c r="T519" s="8" t="s">
        <v>36</v>
      </c>
      <c r="U519" s="4">
        <v>617139.11798233353</v>
      </c>
      <c r="V519" s="4">
        <v>4300104.0059490008</v>
      </c>
      <c r="W519" s="4">
        <v>602107.18676830269</v>
      </c>
      <c r="X519" s="4">
        <v>16694.243717666512</v>
      </c>
      <c r="Y519" s="4">
        <v>18054.905931697416</v>
      </c>
      <c r="Z519" s="5">
        <v>5554099.460349001</v>
      </c>
    </row>
    <row r="520" spans="1:26" ht="13" x14ac:dyDescent="0.3">
      <c r="A520" s="8"/>
      <c r="B520" s="8" t="s">
        <v>37</v>
      </c>
      <c r="C520" s="4">
        <v>195652.35509580429</v>
      </c>
      <c r="D520" s="4">
        <v>1260335.5485000005</v>
      </c>
      <c r="E520" s="4">
        <v>180885.73289636977</v>
      </c>
      <c r="F520" s="4">
        <v>4397.4003041957085</v>
      </c>
      <c r="G520" s="4">
        <v>5129.7485036302132</v>
      </c>
      <c r="H520" s="5">
        <v>1646400.7853000003</v>
      </c>
      <c r="J520" s="8"/>
      <c r="K520" s="8" t="s">
        <v>37</v>
      </c>
      <c r="L520" s="10">
        <v>100.63341989382637</v>
      </c>
      <c r="M520" s="10">
        <v>100.00419055966636</v>
      </c>
      <c r="N520" s="10">
        <v>101.79976574428609</v>
      </c>
      <c r="O520" s="10">
        <v>98.524872298385162</v>
      </c>
      <c r="P520" s="10">
        <v>98.8294226603916</v>
      </c>
      <c r="Q520" s="11">
        <v>100.26525943073152</v>
      </c>
      <c r="S520" s="8"/>
      <c r="T520" s="8" t="s">
        <v>37</v>
      </c>
      <c r="U520" s="4">
        <v>194420.85472423374</v>
      </c>
      <c r="V520" s="4">
        <v>1260282.7356000002</v>
      </c>
      <c r="W520" s="4">
        <v>177687.76929285095</v>
      </c>
      <c r="X520" s="4">
        <v>4463.2387757662518</v>
      </c>
      <c r="Y520" s="4">
        <v>5190.5074071489953</v>
      </c>
      <c r="Z520" s="5">
        <v>1642045.1058000003</v>
      </c>
    </row>
    <row r="521" spans="1:26" ht="13" x14ac:dyDescent="0.3">
      <c r="A521" s="8"/>
      <c r="B521" s="8" t="s">
        <v>38</v>
      </c>
      <c r="C521" s="4">
        <v>382029.33391675621</v>
      </c>
      <c r="D521" s="4">
        <v>1692770.7971999999</v>
      </c>
      <c r="E521" s="4">
        <v>363788.0235538854</v>
      </c>
      <c r="F521" s="4">
        <v>9142.7157832436624</v>
      </c>
      <c r="G521" s="4">
        <v>9102.8820461145588</v>
      </c>
      <c r="H521" s="5">
        <v>2456833.7524999999</v>
      </c>
      <c r="J521" s="8"/>
      <c r="K521" s="8" t="s">
        <v>38</v>
      </c>
      <c r="L521" s="10">
        <v>100.36638989182205</v>
      </c>
      <c r="M521" s="10">
        <v>100.15895983958882</v>
      </c>
      <c r="N521" s="10">
        <v>101.05861694382878</v>
      </c>
      <c r="O521" s="10">
        <v>98.071556310388573</v>
      </c>
      <c r="P521" s="10">
        <v>96.505888241311965</v>
      </c>
      <c r="Q521" s="11">
        <v>100.30139741876548</v>
      </c>
      <c r="S521" s="8"/>
      <c r="T521" s="8" t="s">
        <v>38</v>
      </c>
      <c r="U521" s="4">
        <v>380634.72675316816</v>
      </c>
      <c r="V521" s="4">
        <v>1690084.2420000006</v>
      </c>
      <c r="W521" s="4">
        <v>359977.24346068286</v>
      </c>
      <c r="X521" s="4">
        <v>9322.4948468317398</v>
      </c>
      <c r="Y521" s="4">
        <v>9432.4628393170133</v>
      </c>
      <c r="Z521" s="5">
        <v>2449451.1699000006</v>
      </c>
    </row>
    <row r="522" spans="1:26" ht="13" x14ac:dyDescent="0.3">
      <c r="A522" s="8"/>
      <c r="B522" s="8" t="s">
        <v>39</v>
      </c>
      <c r="C522" s="4">
        <v>934299.1028435562</v>
      </c>
      <c r="D522" s="4">
        <v>6189564.3613649979</v>
      </c>
      <c r="E522" s="4">
        <v>1129920.3808681997</v>
      </c>
      <c r="F522" s="4">
        <v>23066.526556444238</v>
      </c>
      <c r="G522" s="4">
        <v>31076.334731800351</v>
      </c>
      <c r="H522" s="5">
        <v>8307926.7063650005</v>
      </c>
      <c r="J522" s="8"/>
      <c r="K522" s="8" t="s">
        <v>39</v>
      </c>
      <c r="L522" s="10">
        <v>100.18371154042399</v>
      </c>
      <c r="M522" s="10">
        <v>100.01864576135947</v>
      </c>
      <c r="N522" s="10">
        <v>100.43824299490267</v>
      </c>
      <c r="O522" s="10">
        <v>98.017985664002765</v>
      </c>
      <c r="P522" s="10">
        <v>96.533324545162003</v>
      </c>
      <c r="Q522" s="11">
        <v>100.07486292585455</v>
      </c>
      <c r="S522" s="8"/>
      <c r="T522" s="8" t="s">
        <v>39</v>
      </c>
      <c r="U522" s="4">
        <v>932585.83504022798</v>
      </c>
      <c r="V522" s="4">
        <v>6188410.4851139998</v>
      </c>
      <c r="W522" s="4">
        <v>1124990.1901664531</v>
      </c>
      <c r="X522" s="4">
        <v>23532.95305977243</v>
      </c>
      <c r="Y522" s="4">
        <v>32192.338633547886</v>
      </c>
      <c r="Z522" s="5">
        <v>8301711.8020140007</v>
      </c>
    </row>
    <row r="523" spans="1:26" ht="13" x14ac:dyDescent="0.3">
      <c r="A523" s="8"/>
      <c r="B523" s="8" t="s">
        <v>4</v>
      </c>
      <c r="C523" s="4">
        <v>5611082.381437608</v>
      </c>
      <c r="D523" s="4">
        <v>9390149.6548529994</v>
      </c>
      <c r="E523" s="4">
        <v>4648682.4722972736</v>
      </c>
      <c r="F523" s="4">
        <v>123011.40526239527</v>
      </c>
      <c r="G523" s="4">
        <v>119535.41030272654</v>
      </c>
      <c r="H523" s="5">
        <v>19892461.324153002</v>
      </c>
      <c r="J523" s="8"/>
      <c r="K523" s="8" t="s">
        <v>4</v>
      </c>
      <c r="L523" s="10">
        <v>98.566223792135517</v>
      </c>
      <c r="M523" s="10">
        <v>97.269188203535634</v>
      </c>
      <c r="N523" s="10">
        <v>98.886343777123656</v>
      </c>
      <c r="O523" s="10">
        <v>96.093914444448259</v>
      </c>
      <c r="P523" s="10">
        <v>95.011198875862917</v>
      </c>
      <c r="Q523" s="11">
        <v>97.985959366027714</v>
      </c>
      <c r="S523" s="8"/>
      <c r="T523" s="8" t="s">
        <v>4</v>
      </c>
      <c r="U523" s="4">
        <v>5692703.0026743393</v>
      </c>
      <c r="V523" s="4">
        <v>9653776.1117159985</v>
      </c>
      <c r="W523" s="4">
        <v>4701035.8505869834</v>
      </c>
      <c r="X523" s="4">
        <v>128011.64982565881</v>
      </c>
      <c r="Y523" s="4">
        <v>125811.91661301503</v>
      </c>
      <c r="Z523" s="5">
        <v>20301338.531415995</v>
      </c>
    </row>
    <row r="524" spans="1:26" ht="13" x14ac:dyDescent="0.3">
      <c r="A524" s="8"/>
      <c r="B524" s="8" t="s">
        <v>5</v>
      </c>
      <c r="C524" s="4">
        <v>692223.41494005825</v>
      </c>
      <c r="D524" s="4">
        <v>4187824.4949750011</v>
      </c>
      <c r="E524" s="4">
        <v>1016650.6736153068</v>
      </c>
      <c r="F524" s="4">
        <v>18561.680959941572</v>
      </c>
      <c r="G524" s="4">
        <v>30330.484884693673</v>
      </c>
      <c r="H524" s="5">
        <v>5945590.7493750025</v>
      </c>
      <c r="J524" s="8"/>
      <c r="K524" s="8" t="s">
        <v>5</v>
      </c>
      <c r="L524" s="10">
        <v>99.025904277641956</v>
      </c>
      <c r="M524" s="10">
        <v>98.316558593916596</v>
      </c>
      <c r="N524" s="10">
        <v>99.447016896956058</v>
      </c>
      <c r="O524" s="10">
        <v>96.609714986163411</v>
      </c>
      <c r="P524" s="10">
        <v>95.733925246658487</v>
      </c>
      <c r="Q524" s="11">
        <v>98.57136152046408</v>
      </c>
      <c r="S524" s="8"/>
      <c r="T524" s="8" t="s">
        <v>5</v>
      </c>
      <c r="U524" s="4">
        <v>699032.66220043832</v>
      </c>
      <c r="V524" s="4">
        <v>4259531.2070190031</v>
      </c>
      <c r="W524" s="4">
        <v>1022303.8411184612</v>
      </c>
      <c r="X524" s="4">
        <v>19213.058399561582</v>
      </c>
      <c r="Y524" s="4">
        <v>31682.065481538724</v>
      </c>
      <c r="Z524" s="5">
        <v>6031762.8342190012</v>
      </c>
    </row>
    <row r="525" spans="1:26" ht="13" x14ac:dyDescent="0.3">
      <c r="A525" s="8"/>
      <c r="B525" s="8" t="s">
        <v>6</v>
      </c>
      <c r="C525" s="4">
        <v>1585114.9408479817</v>
      </c>
      <c r="D525" s="4">
        <v>13499798.562789001</v>
      </c>
      <c r="E525" s="4">
        <v>2791323.2887893552</v>
      </c>
      <c r="F525" s="4">
        <v>34360.839152017586</v>
      </c>
      <c r="G525" s="4">
        <v>66581.602210643076</v>
      </c>
      <c r="H525" s="5">
        <v>17977179.233788997</v>
      </c>
      <c r="J525" s="8"/>
      <c r="K525" s="8" t="s">
        <v>6</v>
      </c>
      <c r="L525" s="10">
        <v>97.380302291385064</v>
      </c>
      <c r="M525" s="10">
        <v>95.076069821229723</v>
      </c>
      <c r="N525" s="10">
        <v>96.996479874996567</v>
      </c>
      <c r="O525" s="10">
        <v>94.767603133095307</v>
      </c>
      <c r="P525" s="10">
        <v>92.936627695710314</v>
      </c>
      <c r="Q525" s="11">
        <v>95.560471960185552</v>
      </c>
      <c r="S525" s="8"/>
      <c r="T525" s="8" t="s">
        <v>6</v>
      </c>
      <c r="U525" s="4">
        <v>1627757.2605031971</v>
      </c>
      <c r="V525" s="4">
        <v>14198944.685211003</v>
      </c>
      <c r="W525" s="4">
        <v>2877757.3087050691</v>
      </c>
      <c r="X525" s="4">
        <v>36258.001696803374</v>
      </c>
      <c r="Y525" s="4">
        <v>71641.93909493048</v>
      </c>
      <c r="Z525" s="5">
        <v>18812359.195211001</v>
      </c>
    </row>
    <row r="526" spans="1:26" ht="13" x14ac:dyDescent="0.3">
      <c r="A526" s="8"/>
      <c r="B526" s="8" t="s">
        <v>8</v>
      </c>
      <c r="C526" s="5">
        <v>10020795.459789827</v>
      </c>
      <c r="D526" s="5">
        <v>40520509.121154003</v>
      </c>
      <c r="E526" s="5">
        <v>10736038.89493232</v>
      </c>
      <c r="F526" s="5">
        <v>228938.79551017494</v>
      </c>
      <c r="G526" s="5">
        <v>279177.43256767915</v>
      </c>
      <c r="H526" s="5">
        <v>61785459.703954011</v>
      </c>
      <c r="J526" s="8"/>
      <c r="K526" s="8" t="s">
        <v>8</v>
      </c>
      <c r="L526" s="11">
        <v>98.78278123537892</v>
      </c>
      <c r="M526" s="11">
        <v>97.519623978165598</v>
      </c>
      <c r="N526" s="11">
        <v>98.805244109041411</v>
      </c>
      <c r="O526" s="11">
        <v>96.39705183628547</v>
      </c>
      <c r="P526" s="11">
        <v>94.956328587150267</v>
      </c>
      <c r="Q526" s="11">
        <v>97.927958410533606</v>
      </c>
      <c r="S526" s="8"/>
      <c r="T526" s="8" t="s">
        <v>8</v>
      </c>
      <c r="U526" s="5">
        <v>10144273.459877938</v>
      </c>
      <c r="V526" s="5">
        <v>41551133.472609006</v>
      </c>
      <c r="W526" s="5">
        <v>10865859.390098803</v>
      </c>
      <c r="X526" s="5">
        <v>237495.6403220607</v>
      </c>
      <c r="Y526" s="5">
        <v>294006.13600119553</v>
      </c>
      <c r="Z526" s="5">
        <v>63092768.098908991</v>
      </c>
    </row>
    <row r="528" spans="1:26" ht="13" x14ac:dyDescent="0.3">
      <c r="C528" s="2" t="s">
        <v>47</v>
      </c>
      <c r="L528" s="2" t="s">
        <v>48</v>
      </c>
      <c r="Q528" s="1"/>
      <c r="U528" s="2" t="s">
        <v>47</v>
      </c>
      <c r="Z528" s="1"/>
    </row>
    <row r="529" spans="1:26" x14ac:dyDescent="0.25">
      <c r="A529" s="8" t="s">
        <v>23</v>
      </c>
      <c r="B529" s="8"/>
      <c r="C529" s="8" t="s">
        <v>41</v>
      </c>
      <c r="D529" s="8" t="s">
        <v>42</v>
      </c>
      <c r="E529" s="8" t="s">
        <v>43</v>
      </c>
      <c r="F529" s="8" t="s">
        <v>44</v>
      </c>
      <c r="G529" s="8" t="s">
        <v>45</v>
      </c>
      <c r="H529" s="8" t="s">
        <v>8</v>
      </c>
      <c r="J529" s="8" t="s">
        <v>23</v>
      </c>
      <c r="K529" s="8"/>
      <c r="L529" s="8" t="s">
        <v>0</v>
      </c>
      <c r="M529" s="8" t="s">
        <v>1</v>
      </c>
      <c r="N529" s="8" t="s">
        <v>2</v>
      </c>
      <c r="O529" s="8" t="s">
        <v>7</v>
      </c>
      <c r="P529" s="8" t="s">
        <v>3</v>
      </c>
      <c r="Q529" s="8" t="s">
        <v>8</v>
      </c>
      <c r="S529" s="8" t="s">
        <v>23</v>
      </c>
      <c r="T529" s="8"/>
      <c r="U529" s="8" t="s">
        <v>41</v>
      </c>
      <c r="V529" s="8" t="s">
        <v>42</v>
      </c>
      <c r="W529" s="8" t="s">
        <v>43</v>
      </c>
      <c r="X529" s="8" t="s">
        <v>44</v>
      </c>
      <c r="Y529" s="8" t="s">
        <v>45</v>
      </c>
      <c r="Z529" s="8" t="s">
        <v>8</v>
      </c>
    </row>
    <row r="530" spans="1:26" ht="13" x14ac:dyDescent="0.3">
      <c r="A530" s="8" t="s">
        <v>10</v>
      </c>
      <c r="B530" s="8" t="s">
        <v>36</v>
      </c>
      <c r="C530" s="4">
        <v>196184.01177196761</v>
      </c>
      <c r="D530" s="4">
        <v>1358496.8551800002</v>
      </c>
      <c r="E530" s="4">
        <v>199649.91893861626</v>
      </c>
      <c r="F530" s="4">
        <v>1220.4515280323978</v>
      </c>
      <c r="G530" s="4">
        <v>1453.8935613837948</v>
      </c>
      <c r="H530" s="5">
        <v>1757005.1309800001</v>
      </c>
      <c r="J530" s="8" t="s">
        <v>10</v>
      </c>
      <c r="K530" s="8" t="s">
        <v>36</v>
      </c>
      <c r="L530" s="10">
        <v>100.91839671940959</v>
      </c>
      <c r="M530" s="10">
        <v>99.998840893122406</v>
      </c>
      <c r="N530" s="10">
        <v>100.25057500311108</v>
      </c>
      <c r="O530" s="10">
        <v>97.133185889858865</v>
      </c>
      <c r="P530" s="10">
        <v>85.1420385444099</v>
      </c>
      <c r="Q530" s="11">
        <v>100.11275557828012</v>
      </c>
      <c r="S530" s="8" t="s">
        <v>10</v>
      </c>
      <c r="T530" s="8" t="s">
        <v>36</v>
      </c>
      <c r="U530" s="4">
        <v>194398.66084816193</v>
      </c>
      <c r="V530" s="4">
        <v>1358512.6017930005</v>
      </c>
      <c r="W530" s="4">
        <v>199150.89657333191</v>
      </c>
      <c r="X530" s="4">
        <v>1256.4722518381006</v>
      </c>
      <c r="Y530" s="4">
        <v>1707.6095266681302</v>
      </c>
      <c r="Z530" s="5">
        <v>1755026.2409930006</v>
      </c>
    </row>
    <row r="531" spans="1:26" ht="13" x14ac:dyDescent="0.3">
      <c r="A531" s="8"/>
      <c r="B531" s="8" t="s">
        <v>37</v>
      </c>
      <c r="C531" s="4">
        <v>60753.778006239256</v>
      </c>
      <c r="D531" s="4">
        <v>392726.4683999999</v>
      </c>
      <c r="E531" s="4">
        <v>55045.411727532686</v>
      </c>
      <c r="F531" s="4">
        <v>377.95279376075268</v>
      </c>
      <c r="G531" s="4">
        <v>399.18127246732377</v>
      </c>
      <c r="H531" s="5">
        <v>509302.79219999991</v>
      </c>
      <c r="J531" s="8"/>
      <c r="K531" s="8" t="s">
        <v>37</v>
      </c>
      <c r="L531" s="10">
        <v>100.75420823806299</v>
      </c>
      <c r="M531" s="10">
        <v>100.09211078248337</v>
      </c>
      <c r="N531" s="10">
        <v>100.87866832771468</v>
      </c>
      <c r="O531" s="10">
        <v>96.771992269167086</v>
      </c>
      <c r="P531" s="10">
        <v>84.892527711772118</v>
      </c>
      <c r="Q531" s="11">
        <v>100.23853979260493</v>
      </c>
      <c r="S531" s="8"/>
      <c r="T531" s="8" t="s">
        <v>37</v>
      </c>
      <c r="U531" s="4">
        <v>60298.997995884863</v>
      </c>
      <c r="V531" s="4">
        <v>392365.05787499994</v>
      </c>
      <c r="W531" s="4">
        <v>54565.957937422441</v>
      </c>
      <c r="X531" s="4">
        <v>390.56010411513842</v>
      </c>
      <c r="Y531" s="4">
        <v>470.21956257755414</v>
      </c>
      <c r="Z531" s="5">
        <v>508090.7934749999</v>
      </c>
    </row>
    <row r="532" spans="1:26" ht="13" x14ac:dyDescent="0.3">
      <c r="A532" s="8"/>
      <c r="B532" s="8" t="s">
        <v>38</v>
      </c>
      <c r="C532" s="4">
        <v>68002.882231307129</v>
      </c>
      <c r="D532" s="4">
        <v>273139.25624999986</v>
      </c>
      <c r="E532" s="4">
        <v>56570.8891376151</v>
      </c>
      <c r="F532" s="4">
        <v>414.12386869284728</v>
      </c>
      <c r="G532" s="4">
        <v>344.65536238489466</v>
      </c>
      <c r="H532" s="5">
        <v>398471.80684999982</v>
      </c>
      <c r="J532" s="8"/>
      <c r="K532" s="8" t="s">
        <v>38</v>
      </c>
      <c r="L532" s="10">
        <v>100.64398427539281</v>
      </c>
      <c r="M532" s="10">
        <v>100.15435157179968</v>
      </c>
      <c r="N532" s="10">
        <v>103.58263065056705</v>
      </c>
      <c r="O532" s="10">
        <v>96.368410186348257</v>
      </c>
      <c r="P532" s="10">
        <v>84.654109242368335</v>
      </c>
      <c r="Q532" s="11">
        <v>100.69101761151964</v>
      </c>
      <c r="S532" s="8"/>
      <c r="T532" s="8" t="s">
        <v>38</v>
      </c>
      <c r="U532" s="4">
        <v>67567.756504184479</v>
      </c>
      <c r="V532" s="4">
        <v>272718.31124999991</v>
      </c>
      <c r="W532" s="4">
        <v>54614.261852892421</v>
      </c>
      <c r="X532" s="4">
        <v>429.72989581549922</v>
      </c>
      <c r="Y532" s="4">
        <v>407.13364710758651</v>
      </c>
      <c r="Z532" s="5">
        <v>395737.19314999983</v>
      </c>
    </row>
    <row r="533" spans="1:26" ht="13" x14ac:dyDescent="0.3">
      <c r="A533" s="8"/>
      <c r="B533" s="8" t="s">
        <v>39</v>
      </c>
      <c r="C533" s="4">
        <v>177064.17678897502</v>
      </c>
      <c r="D533" s="4">
        <v>1193282.4097259999</v>
      </c>
      <c r="E533" s="4">
        <v>215172.61469394993</v>
      </c>
      <c r="F533" s="4">
        <v>905.19491102496647</v>
      </c>
      <c r="G533" s="4">
        <v>1440.8629060500023</v>
      </c>
      <c r="H533" s="5">
        <v>1587865.2590259998</v>
      </c>
      <c r="J533" s="8"/>
      <c r="K533" s="8" t="s">
        <v>39</v>
      </c>
      <c r="L533" s="10">
        <v>100.66325478624476</v>
      </c>
      <c r="M533" s="10">
        <v>100.08871145179748</v>
      </c>
      <c r="N533" s="10">
        <v>101.52252007889351</v>
      </c>
      <c r="O533" s="10">
        <v>96.826893259644521</v>
      </c>
      <c r="P533" s="10">
        <v>84.078355339361494</v>
      </c>
      <c r="Q533" s="11">
        <v>100.32530707008374</v>
      </c>
      <c r="S533" s="8"/>
      <c r="T533" s="8" t="s">
        <v>39</v>
      </c>
      <c r="U533" s="4">
        <v>175897.52801552584</v>
      </c>
      <c r="V533" s="4">
        <v>1192224.7698239998</v>
      </c>
      <c r="W533" s="4">
        <v>211945.69887226849</v>
      </c>
      <c r="X533" s="4">
        <v>934.85898447413399</v>
      </c>
      <c r="Y533" s="4">
        <v>1713.7144277315074</v>
      </c>
      <c r="Z533" s="5">
        <v>1582716.5701239996</v>
      </c>
    </row>
    <row r="534" spans="1:26" ht="13" x14ac:dyDescent="0.3">
      <c r="A534" s="8"/>
      <c r="B534" s="8" t="s">
        <v>4</v>
      </c>
      <c r="C534" s="4">
        <v>1003793.6351056368</v>
      </c>
      <c r="D534" s="4">
        <v>2026441.9013849997</v>
      </c>
      <c r="E534" s="4">
        <v>900858.04603998957</v>
      </c>
      <c r="F534" s="4">
        <v>4593.4094943631171</v>
      </c>
      <c r="G534" s="4">
        <v>6045.0231600103671</v>
      </c>
      <c r="H534" s="5">
        <v>3941732.0151849999</v>
      </c>
      <c r="J534" s="8"/>
      <c r="K534" s="8" t="s">
        <v>4</v>
      </c>
      <c r="L534" s="10">
        <v>95.962910233340637</v>
      </c>
      <c r="M534" s="10">
        <v>95.61001933203309</v>
      </c>
      <c r="N534" s="10">
        <v>97.453915676760545</v>
      </c>
      <c r="O534" s="10">
        <v>92.292790465163904</v>
      </c>
      <c r="P534" s="10">
        <v>80.532453890523911</v>
      </c>
      <c r="Q534" s="11">
        <v>96.083873124223629</v>
      </c>
      <c r="S534" s="8"/>
      <c r="T534" s="8" t="s">
        <v>4</v>
      </c>
      <c r="U534" s="4">
        <v>1046022.502511482</v>
      </c>
      <c r="V534" s="4">
        <v>2119486.9696110003</v>
      </c>
      <c r="W534" s="4">
        <v>924393.89406167669</v>
      </c>
      <c r="X534" s="4">
        <v>4976.9970885178827</v>
      </c>
      <c r="Y534" s="4">
        <v>7506.3193383228972</v>
      </c>
      <c r="Z534" s="5">
        <v>4102386.6826109998</v>
      </c>
    </row>
    <row r="535" spans="1:26" ht="13" x14ac:dyDescent="0.3">
      <c r="A535" s="8"/>
      <c r="B535" s="8" t="s">
        <v>5</v>
      </c>
      <c r="C535" s="4">
        <v>196352.90245456266</v>
      </c>
      <c r="D535" s="4">
        <v>1140735.7411229999</v>
      </c>
      <c r="E535" s="4">
        <v>253154.73780450874</v>
      </c>
      <c r="F535" s="4">
        <v>914.23814543728372</v>
      </c>
      <c r="G535" s="4">
        <v>1739.4272954913156</v>
      </c>
      <c r="H535" s="5">
        <v>1592897.0468230001</v>
      </c>
      <c r="J535" s="8"/>
      <c r="K535" s="8" t="s">
        <v>5</v>
      </c>
      <c r="L535" s="10">
        <v>98.210535251181966</v>
      </c>
      <c r="M535" s="10">
        <v>98.051751091192259</v>
      </c>
      <c r="N535" s="10">
        <v>98.677745531330316</v>
      </c>
      <c r="O535" s="10">
        <v>94.273600136027397</v>
      </c>
      <c r="P535" s="10">
        <v>81.845168557689647</v>
      </c>
      <c r="Q535" s="11">
        <v>98.146783733903348</v>
      </c>
      <c r="S535" s="8"/>
      <c r="T535" s="8" t="s">
        <v>5</v>
      </c>
      <c r="U535" s="4">
        <v>199930.58988261604</v>
      </c>
      <c r="V535" s="4">
        <v>1163401.7020889996</v>
      </c>
      <c r="W535" s="4">
        <v>256546.94119874452</v>
      </c>
      <c r="X535" s="4">
        <v>969.7711173840072</v>
      </c>
      <c r="Y535" s="4">
        <v>2125.2657012554837</v>
      </c>
      <c r="Z535" s="5">
        <v>1622974.2699889997</v>
      </c>
    </row>
    <row r="536" spans="1:26" ht="13" x14ac:dyDescent="0.3">
      <c r="A536" s="8"/>
      <c r="B536" s="8" t="s">
        <v>6</v>
      </c>
      <c r="C536" s="4">
        <v>284739.72826765117</v>
      </c>
      <c r="D536" s="4">
        <v>2442825.8373089992</v>
      </c>
      <c r="E536" s="4">
        <v>519933.51592241507</v>
      </c>
      <c r="F536" s="4">
        <v>1505.1988323488815</v>
      </c>
      <c r="G536" s="4">
        <v>2993.3078775849426</v>
      </c>
      <c r="H536" s="5">
        <v>3251997.588208999</v>
      </c>
      <c r="J536" s="8"/>
      <c r="K536" s="8" t="s">
        <v>6</v>
      </c>
      <c r="L536" s="10">
        <v>94.919661275598529</v>
      </c>
      <c r="M536" s="10">
        <v>93.424368807449952</v>
      </c>
      <c r="N536" s="10">
        <v>94.933222018600091</v>
      </c>
      <c r="O536" s="10">
        <v>91.27795013395766</v>
      </c>
      <c r="P536" s="10">
        <v>77.720254934469295</v>
      </c>
      <c r="Q536" s="11">
        <v>93.773542628191208</v>
      </c>
      <c r="S536" s="8"/>
      <c r="T536" s="8" t="s">
        <v>6</v>
      </c>
      <c r="U536" s="4">
        <v>299979.71383495722</v>
      </c>
      <c r="V536" s="4">
        <v>2614763.0093639987</v>
      </c>
      <c r="W536" s="4">
        <v>547683.41879362892</v>
      </c>
      <c r="X536" s="4">
        <v>1649.0278650428527</v>
      </c>
      <c r="Y536" s="4">
        <v>3851.3871063711563</v>
      </c>
      <c r="Z536" s="5">
        <v>3467926.5569639988</v>
      </c>
    </row>
    <row r="537" spans="1:26" ht="13" x14ac:dyDescent="0.3">
      <c r="A537" s="8"/>
      <c r="B537" s="8" t="s">
        <v>8</v>
      </c>
      <c r="C537" s="5">
        <v>1986891.1146263396</v>
      </c>
      <c r="D537" s="5">
        <v>8827648.4693729989</v>
      </c>
      <c r="E537" s="5">
        <v>2200385.1342646275</v>
      </c>
      <c r="F537" s="5">
        <v>9930.5695736602484</v>
      </c>
      <c r="G537" s="5">
        <v>14416.35143537264</v>
      </c>
      <c r="H537" s="5">
        <v>13039271.639272999</v>
      </c>
      <c r="J537" s="8"/>
      <c r="K537" s="8" t="s">
        <v>8</v>
      </c>
      <c r="L537" s="11">
        <v>97.201469893087548</v>
      </c>
      <c r="M537" s="11">
        <v>96.86372066316784</v>
      </c>
      <c r="N537" s="11">
        <v>97.842682557812296</v>
      </c>
      <c r="O537" s="11">
        <v>93.619109026013973</v>
      </c>
      <c r="P537" s="11">
        <v>81.074320969975417</v>
      </c>
      <c r="Q537" s="11">
        <v>97.055520356192545</v>
      </c>
      <c r="S537" s="8"/>
      <c r="T537" s="8" t="s">
        <v>8</v>
      </c>
      <c r="U537" s="5">
        <v>2044095.7495928123</v>
      </c>
      <c r="V537" s="5">
        <v>9113472.4218059983</v>
      </c>
      <c r="W537" s="5">
        <v>2248901.0692899656</v>
      </c>
      <c r="X537" s="5">
        <v>10607.417307187614</v>
      </c>
      <c r="Y537" s="5">
        <v>17781.649310034314</v>
      </c>
      <c r="Z537" s="5">
        <v>13434858.307305999</v>
      </c>
    </row>
    <row r="538" spans="1:26" ht="13" x14ac:dyDescent="0.3">
      <c r="H538" s="3"/>
      <c r="Q538" s="3"/>
      <c r="Z538" s="3"/>
    </row>
    <row r="539" spans="1:26" x14ac:dyDescent="0.25">
      <c r="A539" s="8" t="s">
        <v>23</v>
      </c>
      <c r="B539" s="8"/>
      <c r="C539" s="8" t="s">
        <v>41</v>
      </c>
      <c r="D539" s="8" t="s">
        <v>42</v>
      </c>
      <c r="E539" s="8" t="s">
        <v>43</v>
      </c>
      <c r="F539" s="8" t="s">
        <v>44</v>
      </c>
      <c r="G539" s="8" t="s">
        <v>45</v>
      </c>
      <c r="H539" s="8" t="s">
        <v>8</v>
      </c>
      <c r="J539" s="8" t="s">
        <v>23</v>
      </c>
      <c r="K539" s="8"/>
      <c r="L539" s="8" t="s">
        <v>0</v>
      </c>
      <c r="M539" s="8" t="s">
        <v>1</v>
      </c>
      <c r="N539" s="8" t="s">
        <v>2</v>
      </c>
      <c r="O539" s="8" t="s">
        <v>7</v>
      </c>
      <c r="P539" s="8" t="s">
        <v>3</v>
      </c>
      <c r="Q539" s="8" t="s">
        <v>8</v>
      </c>
      <c r="S539" s="8" t="s">
        <v>23</v>
      </c>
      <c r="T539" s="8"/>
      <c r="U539" s="8" t="s">
        <v>41</v>
      </c>
      <c r="V539" s="8" t="s">
        <v>42</v>
      </c>
      <c r="W539" s="8" t="s">
        <v>43</v>
      </c>
      <c r="X539" s="8" t="s">
        <v>44</v>
      </c>
      <c r="Y539" s="8" t="s">
        <v>45</v>
      </c>
      <c r="Z539" s="8" t="s">
        <v>8</v>
      </c>
    </row>
    <row r="540" spans="1:26" ht="13" x14ac:dyDescent="0.3">
      <c r="A540" s="8" t="s">
        <v>9</v>
      </c>
      <c r="B540" s="8" t="s">
        <v>36</v>
      </c>
      <c r="C540" s="4">
        <v>58482.147124631258</v>
      </c>
      <c r="D540" s="4">
        <v>327864.28955100011</v>
      </c>
      <c r="E540" s="4">
        <v>49527.268340536401</v>
      </c>
      <c r="F540" s="4">
        <v>111.96587536874308</v>
      </c>
      <c r="G540" s="4">
        <v>181.75145946360902</v>
      </c>
      <c r="H540" s="5">
        <v>436167.42235100013</v>
      </c>
      <c r="J540" s="8" t="s">
        <v>9</v>
      </c>
      <c r="K540" s="8" t="s">
        <v>36</v>
      </c>
      <c r="L540" s="10">
        <v>99.4080626033724</v>
      </c>
      <c r="M540" s="10">
        <v>99.999297439858452</v>
      </c>
      <c r="N540" s="10">
        <v>99.532172585761344</v>
      </c>
      <c r="O540" s="10">
        <v>94.864934989770759</v>
      </c>
      <c r="P540" s="10">
        <v>88.412530294363307</v>
      </c>
      <c r="Q540" s="11">
        <v>99.859605713377135</v>
      </c>
      <c r="S540" s="8" t="s">
        <v>9</v>
      </c>
      <c r="T540" s="8" t="s">
        <v>36</v>
      </c>
      <c r="U540" s="4">
        <v>58830.386181017129</v>
      </c>
      <c r="V540" s="4">
        <v>327866.59301100008</v>
      </c>
      <c r="W540" s="4">
        <v>49760.059540407907</v>
      </c>
      <c r="X540" s="4">
        <v>118.02661898289004</v>
      </c>
      <c r="Y540" s="4">
        <v>205.57205959209665</v>
      </c>
      <c r="Z540" s="5">
        <v>436780.63741100015</v>
      </c>
    </row>
    <row r="541" spans="1:26" ht="13" x14ac:dyDescent="0.3">
      <c r="A541" s="8"/>
      <c r="B541" s="8" t="s">
        <v>37</v>
      </c>
      <c r="C541" s="4">
        <v>32955.048508353459</v>
      </c>
      <c r="D541" s="4">
        <v>176970.87397499999</v>
      </c>
      <c r="E541" s="4">
        <v>23332.440874783289</v>
      </c>
      <c r="F541" s="4">
        <v>56.349691646548486</v>
      </c>
      <c r="G541" s="4">
        <v>76.166425216702848</v>
      </c>
      <c r="H541" s="5">
        <v>233390.87947500002</v>
      </c>
      <c r="J541" s="8"/>
      <c r="K541" s="8" t="s">
        <v>37</v>
      </c>
      <c r="L541" s="10">
        <v>99.47292539101575</v>
      </c>
      <c r="M541" s="10">
        <v>99.984336486115808</v>
      </c>
      <c r="N541" s="10">
        <v>98.283241320072563</v>
      </c>
      <c r="O541" s="10">
        <v>94.843515055471187</v>
      </c>
      <c r="P541" s="10">
        <v>87.956536922523682</v>
      </c>
      <c r="Q541" s="11">
        <v>99.7336087700657</v>
      </c>
      <c r="S541" s="8"/>
      <c r="T541" s="8" t="s">
        <v>37</v>
      </c>
      <c r="U541" s="4">
        <v>33129.666568879162</v>
      </c>
      <c r="V541" s="4">
        <v>176998.59817499996</v>
      </c>
      <c r="W541" s="4">
        <v>23739.99937466253</v>
      </c>
      <c r="X541" s="4">
        <v>59.413331120837526</v>
      </c>
      <c r="Y541" s="4">
        <v>86.595525337467393</v>
      </c>
      <c r="Z541" s="5">
        <v>234014.27297499994</v>
      </c>
    </row>
    <row r="542" spans="1:26" ht="13" x14ac:dyDescent="0.3">
      <c r="A542" s="8"/>
      <c r="B542" s="8" t="s">
        <v>38</v>
      </c>
      <c r="C542" s="4">
        <v>69071.083339366189</v>
      </c>
      <c r="D542" s="4">
        <v>282947.81812499993</v>
      </c>
      <c r="E542" s="4">
        <v>65126.859052601583</v>
      </c>
      <c r="F542" s="4">
        <v>91.382860633785029</v>
      </c>
      <c r="G542" s="4">
        <v>226.16044739842584</v>
      </c>
      <c r="H542" s="5">
        <v>417463.30382499989</v>
      </c>
      <c r="J542" s="8"/>
      <c r="K542" s="8" t="s">
        <v>38</v>
      </c>
      <c r="L542" s="10">
        <v>99.699585330825798</v>
      </c>
      <c r="M542" s="10">
        <v>99.892144301506747</v>
      </c>
      <c r="N542" s="10">
        <v>99.271511230591344</v>
      </c>
      <c r="O542" s="10">
        <v>94.638955165665308</v>
      </c>
      <c r="P542" s="10">
        <v>91.068262243561435</v>
      </c>
      <c r="Q542" s="11">
        <v>99.756522257390472</v>
      </c>
      <c r="S542" s="8"/>
      <c r="T542" s="8" t="s">
        <v>38</v>
      </c>
      <c r="U542" s="4">
        <v>69279.208243617759</v>
      </c>
      <c r="V542" s="4">
        <v>283253.32297499996</v>
      </c>
      <c r="W542" s="4">
        <v>65604.782525494782</v>
      </c>
      <c r="X542" s="4">
        <v>96.559456382226017</v>
      </c>
      <c r="Y542" s="4">
        <v>248.34167450517646</v>
      </c>
      <c r="Z542" s="5">
        <v>418482.21487499989</v>
      </c>
    </row>
    <row r="543" spans="1:26" ht="13" x14ac:dyDescent="0.3">
      <c r="A543" s="8"/>
      <c r="B543" s="8" t="s">
        <v>39</v>
      </c>
      <c r="C543" s="4">
        <v>140584.4700630719</v>
      </c>
      <c r="D543" s="4">
        <v>842088.30522300024</v>
      </c>
      <c r="E543" s="4">
        <v>185104.44462781085</v>
      </c>
      <c r="F543" s="4">
        <v>191.67403692808273</v>
      </c>
      <c r="G543" s="4">
        <v>1018.1784721892561</v>
      </c>
      <c r="H543" s="5">
        <v>1168987.0724230004</v>
      </c>
      <c r="J543" s="8"/>
      <c r="K543" s="8" t="s">
        <v>39</v>
      </c>
      <c r="L543" s="10">
        <v>99.953873379303488</v>
      </c>
      <c r="M543" s="10">
        <v>99.970396621429359</v>
      </c>
      <c r="N543" s="10">
        <v>99.55430064872175</v>
      </c>
      <c r="O543" s="10">
        <v>94.987523106272249</v>
      </c>
      <c r="P543" s="10">
        <v>94.437426345985457</v>
      </c>
      <c r="Q543" s="11">
        <v>99.896340155160843</v>
      </c>
      <c r="S543" s="8"/>
      <c r="T543" s="8" t="s">
        <v>39</v>
      </c>
      <c r="U543" s="4">
        <v>140649.34685380728</v>
      </c>
      <c r="V543" s="4">
        <v>842337.66563100007</v>
      </c>
      <c r="W543" s="4">
        <v>185933.14745985065</v>
      </c>
      <c r="X543" s="4">
        <v>201.78864619265562</v>
      </c>
      <c r="Y543" s="4">
        <v>1078.1514401493841</v>
      </c>
      <c r="Z543" s="5">
        <v>1170200.1000310001</v>
      </c>
    </row>
    <row r="544" spans="1:26" ht="13" x14ac:dyDescent="0.3">
      <c r="A544" s="8"/>
      <c r="B544" s="8" t="s">
        <v>4</v>
      </c>
      <c r="C544" s="4">
        <v>1110121.8283206227</v>
      </c>
      <c r="D544" s="4">
        <v>1794217.0585350001</v>
      </c>
      <c r="E544" s="4">
        <v>925225.38811137073</v>
      </c>
      <c r="F544" s="4">
        <v>1295.7156793774129</v>
      </c>
      <c r="G544" s="4">
        <v>3019.1346886299161</v>
      </c>
      <c r="H544" s="5">
        <v>3833879.1253350005</v>
      </c>
      <c r="J544" s="8"/>
      <c r="K544" s="8" t="s">
        <v>4</v>
      </c>
      <c r="L544" s="10">
        <v>99.692405102394517</v>
      </c>
      <c r="M544" s="10">
        <v>99.563041311153682</v>
      </c>
      <c r="N544" s="10">
        <v>99.396548557152769</v>
      </c>
      <c r="O544" s="10">
        <v>93.700063771360561</v>
      </c>
      <c r="P544" s="10">
        <v>89.873297754529759</v>
      </c>
      <c r="Q544" s="11">
        <v>99.549647026907934</v>
      </c>
      <c r="S544" s="8"/>
      <c r="T544" s="8" t="s">
        <v>4</v>
      </c>
      <c r="U544" s="4">
        <v>1113547.0422048818</v>
      </c>
      <c r="V544" s="4">
        <v>1802091.4537229997</v>
      </c>
      <c r="W544" s="4">
        <v>930842.57103692938</v>
      </c>
      <c r="X544" s="4">
        <v>1382.8332951182565</v>
      </c>
      <c r="Y544" s="4">
        <v>3359.3233630705922</v>
      </c>
      <c r="Z544" s="5">
        <v>3851223.2236229992</v>
      </c>
    </row>
    <row r="545" spans="1:26" ht="13" x14ac:dyDescent="0.3">
      <c r="A545" s="8"/>
      <c r="B545" s="8" t="s">
        <v>5</v>
      </c>
      <c r="C545" s="4">
        <v>90569.727365921295</v>
      </c>
      <c r="D545" s="4">
        <v>446652.01858199993</v>
      </c>
      <c r="E545" s="4">
        <v>118945.10323428315</v>
      </c>
      <c r="F545" s="4">
        <v>134.22683407873345</v>
      </c>
      <c r="G545" s="4">
        <v>382.1544657168846</v>
      </c>
      <c r="H545" s="5">
        <v>656683.23048200004</v>
      </c>
      <c r="J545" s="8"/>
      <c r="K545" s="8" t="s">
        <v>5</v>
      </c>
      <c r="L545" s="10">
        <v>99.478707208951917</v>
      </c>
      <c r="M545" s="10">
        <v>99.74076048569755</v>
      </c>
      <c r="N545" s="10">
        <v>99.192870125576889</v>
      </c>
      <c r="O545" s="10">
        <v>93.806614857954685</v>
      </c>
      <c r="P545" s="10">
        <v>89.981373492165915</v>
      </c>
      <c r="Q545" s="11">
        <v>99.597356680191567</v>
      </c>
      <c r="S545" s="8"/>
      <c r="T545" s="8" t="s">
        <v>5</v>
      </c>
      <c r="U545" s="4">
        <v>91044.334920519628</v>
      </c>
      <c r="V545" s="4">
        <v>447812.92663799983</v>
      </c>
      <c r="W545" s="4">
        <v>119912.95652973866</v>
      </c>
      <c r="X545" s="4">
        <v>143.08887948039111</v>
      </c>
      <c r="Y545" s="4">
        <v>424.70397026130775</v>
      </c>
      <c r="Z545" s="5">
        <v>659338.0109379997</v>
      </c>
    </row>
    <row r="546" spans="1:26" ht="13" x14ac:dyDescent="0.3">
      <c r="A546" s="8"/>
      <c r="B546" s="8" t="s">
        <v>6</v>
      </c>
      <c r="C546" s="4">
        <v>361021.91936736659</v>
      </c>
      <c r="D546" s="4">
        <v>3111115.9009259995</v>
      </c>
      <c r="E546" s="4">
        <v>646936.26949165028</v>
      </c>
      <c r="F546" s="4">
        <v>387.35683263362051</v>
      </c>
      <c r="G546" s="4">
        <v>2170.0846083496535</v>
      </c>
      <c r="H546" s="5">
        <v>4121631.5312259994</v>
      </c>
      <c r="J546" s="8"/>
      <c r="K546" s="8" t="s">
        <v>6</v>
      </c>
      <c r="L546" s="10">
        <v>98.889508444132829</v>
      </c>
      <c r="M546" s="10">
        <v>97.876301615300704</v>
      </c>
      <c r="N546" s="10">
        <v>98.480204331937216</v>
      </c>
      <c r="O546" s="10">
        <v>93.212623259664994</v>
      </c>
      <c r="P546" s="10">
        <v>91.242032200453949</v>
      </c>
      <c r="Q546" s="11">
        <v>98.054465643329536</v>
      </c>
      <c r="S546" s="8"/>
      <c r="T546" s="8" t="s">
        <v>6</v>
      </c>
      <c r="U546" s="4">
        <v>365076.0581657904</v>
      </c>
      <c r="V546" s="4">
        <v>3178620.2069159998</v>
      </c>
      <c r="W546" s="4">
        <v>656920.11291029409</v>
      </c>
      <c r="X546" s="4">
        <v>415.56263420947806</v>
      </c>
      <c r="Y546" s="4">
        <v>2378.3825897061256</v>
      </c>
      <c r="Z546" s="5">
        <v>4203410.3232159996</v>
      </c>
    </row>
    <row r="547" spans="1:26" ht="13" x14ac:dyDescent="0.3">
      <c r="A547" s="8"/>
      <c r="B547" s="8" t="s">
        <v>8</v>
      </c>
      <c r="C547" s="5">
        <v>1862806.2240893333</v>
      </c>
      <c r="D547" s="5">
        <v>6981856.2649169993</v>
      </c>
      <c r="E547" s="5">
        <v>2014197.7737330361</v>
      </c>
      <c r="F547" s="5">
        <v>2268.6718106669264</v>
      </c>
      <c r="G547" s="5">
        <v>7073.630566964448</v>
      </c>
      <c r="H547" s="5">
        <v>10868202.565117</v>
      </c>
      <c r="J547" s="8"/>
      <c r="K547" s="8" t="s">
        <v>8</v>
      </c>
      <c r="L547" s="11">
        <v>99.532484261892208</v>
      </c>
      <c r="M547" s="11">
        <v>98.907427223604358</v>
      </c>
      <c r="N547" s="11">
        <v>99.089106533416938</v>
      </c>
      <c r="O547" s="11">
        <v>93.852533026477943</v>
      </c>
      <c r="P547" s="11">
        <v>90.908191302094863</v>
      </c>
      <c r="Q547" s="11">
        <v>99.040901178539372</v>
      </c>
      <c r="S547" s="8"/>
      <c r="T547" s="8" t="s">
        <v>8</v>
      </c>
      <c r="U547" s="5">
        <v>1871556.0431385133</v>
      </c>
      <c r="V547" s="5">
        <v>7058980.7670689989</v>
      </c>
      <c r="W547" s="5">
        <v>2032713.6293773782</v>
      </c>
      <c r="X547" s="5">
        <v>2417.2728614867351</v>
      </c>
      <c r="Y547" s="5">
        <v>7781.07062262215</v>
      </c>
      <c r="Z547" s="5">
        <v>10973448.783069</v>
      </c>
    </row>
    <row r="548" spans="1:26" x14ac:dyDescent="0.25">
      <c r="Z548" s="1"/>
    </row>
    <row r="549" spans="1:26" x14ac:dyDescent="0.25">
      <c r="A549" s="8" t="s">
        <v>23</v>
      </c>
      <c r="B549" s="8"/>
      <c r="C549" s="8" t="s">
        <v>0</v>
      </c>
      <c r="D549" s="8" t="s">
        <v>1</v>
      </c>
      <c r="E549" s="8" t="s">
        <v>2</v>
      </c>
      <c r="F549" s="8" t="s">
        <v>7</v>
      </c>
      <c r="G549" s="8" t="s">
        <v>3</v>
      </c>
      <c r="H549" s="8" t="s">
        <v>8</v>
      </c>
      <c r="J549" s="8" t="s">
        <v>23</v>
      </c>
      <c r="K549" s="8"/>
      <c r="L549" s="8" t="s">
        <v>0</v>
      </c>
      <c r="M549" s="8" t="s">
        <v>1</v>
      </c>
      <c r="N549" s="8" t="s">
        <v>2</v>
      </c>
      <c r="O549" s="8" t="s">
        <v>7</v>
      </c>
      <c r="P549" s="8" t="s">
        <v>3</v>
      </c>
      <c r="Q549" s="8" t="s">
        <v>8</v>
      </c>
      <c r="S549" s="8" t="s">
        <v>23</v>
      </c>
      <c r="T549" s="8"/>
      <c r="U549" s="8" t="s">
        <v>0</v>
      </c>
      <c r="V549" s="8" t="s">
        <v>1</v>
      </c>
      <c r="W549" s="8" t="s">
        <v>2</v>
      </c>
      <c r="X549" s="8" t="s">
        <v>7</v>
      </c>
      <c r="Y549" s="8" t="s">
        <v>3</v>
      </c>
      <c r="Z549" s="8" t="s">
        <v>8</v>
      </c>
    </row>
    <row r="550" spans="1:26" ht="13" x14ac:dyDescent="0.3">
      <c r="A550" s="8" t="s">
        <v>8</v>
      </c>
      <c r="B550" s="8" t="s">
        <v>36</v>
      </c>
      <c r="C550" s="4">
        <v>254666.15889659885</v>
      </c>
      <c r="D550" s="4">
        <v>1686361.1447310003</v>
      </c>
      <c r="E550" s="4">
        <v>249177.18727915265</v>
      </c>
      <c r="F550" s="4">
        <v>1332.417403401141</v>
      </c>
      <c r="G550" s="4">
        <v>1635.6450208474039</v>
      </c>
      <c r="H550" s="5">
        <v>2193172.5533310003</v>
      </c>
      <c r="J550" s="8" t="s">
        <v>8</v>
      </c>
      <c r="K550" s="8" t="s">
        <v>36</v>
      </c>
      <c r="L550" s="10">
        <v>100.56751462135945</v>
      </c>
      <c r="M550" s="10">
        <v>99.998929655141851</v>
      </c>
      <c r="N550" s="10">
        <v>100.10695839571288</v>
      </c>
      <c r="O550" s="10">
        <v>96.938413823889547</v>
      </c>
      <c r="P550" s="10">
        <v>85.493454076393505</v>
      </c>
      <c r="Q550" s="11">
        <v>100.06230817780779</v>
      </c>
      <c r="S550" s="8" t="s">
        <v>8</v>
      </c>
      <c r="T550" s="8" t="s">
        <v>36</v>
      </c>
      <c r="U550" s="4">
        <v>253229.04702917906</v>
      </c>
      <c r="V550" s="4">
        <v>1686379.1948040007</v>
      </c>
      <c r="W550" s="4">
        <v>248910.95611373981</v>
      </c>
      <c r="X550" s="4">
        <v>1374.4988708209908</v>
      </c>
      <c r="Y550" s="4">
        <v>1913.1815862602268</v>
      </c>
      <c r="Z550" s="5">
        <v>2191806.8784040008</v>
      </c>
    </row>
    <row r="551" spans="1:26" ht="13" x14ac:dyDescent="0.3">
      <c r="A551" s="8"/>
      <c r="B551" s="8" t="s">
        <v>37</v>
      </c>
      <c r="C551" s="4">
        <v>93708.826514592714</v>
      </c>
      <c r="D551" s="4">
        <v>569697.34237499989</v>
      </c>
      <c r="E551" s="4">
        <v>78377.852602315979</v>
      </c>
      <c r="F551" s="4">
        <v>434.30248540730116</v>
      </c>
      <c r="G551" s="4">
        <v>475.34769768402663</v>
      </c>
      <c r="H551" s="5">
        <v>742693.67167499987</v>
      </c>
      <c r="J551" s="8"/>
      <c r="K551" s="8" t="s">
        <v>37</v>
      </c>
      <c r="L551" s="10">
        <v>100.29986723146887</v>
      </c>
      <c r="M551" s="10">
        <v>100.0586068888406</v>
      </c>
      <c r="N551" s="10">
        <v>100.09181330858962</v>
      </c>
      <c r="O551" s="10">
        <v>96.517361114783</v>
      </c>
      <c r="P551" s="10">
        <v>85.369040459006371</v>
      </c>
      <c r="Q551" s="11">
        <v>100.07931561871904</v>
      </c>
      <c r="S551" s="8"/>
      <c r="T551" s="8" t="s">
        <v>37</v>
      </c>
      <c r="U551" s="4">
        <v>93428.664564764025</v>
      </c>
      <c r="V551" s="4">
        <v>569363.65604999987</v>
      </c>
      <c r="W551" s="4">
        <v>78305.957312084967</v>
      </c>
      <c r="X551" s="4">
        <v>449.97343523597596</v>
      </c>
      <c r="Y551" s="4">
        <v>556.81508791502154</v>
      </c>
      <c r="Z551" s="5">
        <v>742105.06644999981</v>
      </c>
    </row>
    <row r="552" spans="1:26" ht="13" x14ac:dyDescent="0.3">
      <c r="A552" s="8"/>
      <c r="B552" s="8" t="s">
        <v>38</v>
      </c>
      <c r="C552" s="4">
        <v>137073.96557067332</v>
      </c>
      <c r="D552" s="4">
        <v>556087.07437499985</v>
      </c>
      <c r="E552" s="4">
        <v>121697.74819021669</v>
      </c>
      <c r="F552" s="4">
        <v>505.5067293266323</v>
      </c>
      <c r="G552" s="4">
        <v>570.81580978332045</v>
      </c>
      <c r="H552" s="5">
        <v>815935.11067499965</v>
      </c>
      <c r="J552" s="8"/>
      <c r="K552" s="8" t="s">
        <v>38</v>
      </c>
      <c r="L552" s="10">
        <v>100.16587932607013</v>
      </c>
      <c r="M552" s="10">
        <v>100.02076367621899</v>
      </c>
      <c r="N552" s="10">
        <v>101.2300079571214</v>
      </c>
      <c r="O552" s="10">
        <v>96.051103298155837</v>
      </c>
      <c r="P552" s="10">
        <v>87.084256410883299</v>
      </c>
      <c r="Q552" s="11">
        <v>100.21071748389805</v>
      </c>
      <c r="S552" s="8"/>
      <c r="T552" s="8" t="s">
        <v>38</v>
      </c>
      <c r="U552" s="4">
        <v>136846.96474780224</v>
      </c>
      <c r="V552" s="4">
        <v>555971.63422499993</v>
      </c>
      <c r="W552" s="4">
        <v>120219.0443783872</v>
      </c>
      <c r="X552" s="4">
        <v>526.28935219772529</v>
      </c>
      <c r="Y552" s="4">
        <v>655.47532161276297</v>
      </c>
      <c r="Z552" s="5">
        <v>814219.40802499978</v>
      </c>
    </row>
    <row r="553" spans="1:26" ht="13" x14ac:dyDescent="0.3">
      <c r="A553" s="8"/>
      <c r="B553" s="8" t="s">
        <v>39</v>
      </c>
      <c r="C553" s="4">
        <v>317648.64685204695</v>
      </c>
      <c r="D553" s="4">
        <v>2035370.7149490002</v>
      </c>
      <c r="E553" s="4">
        <v>400277.05932176078</v>
      </c>
      <c r="F553" s="4">
        <v>1096.8689479530492</v>
      </c>
      <c r="G553" s="4">
        <v>2459.0413782392584</v>
      </c>
      <c r="H553" s="5">
        <v>2756852.3314490002</v>
      </c>
      <c r="J553" s="8"/>
      <c r="K553" s="8" t="s">
        <v>39</v>
      </c>
      <c r="L553" s="10">
        <v>100.34805966199119</v>
      </c>
      <c r="M553" s="10">
        <v>100.03972743622485</v>
      </c>
      <c r="N553" s="10">
        <v>100.60274955850248</v>
      </c>
      <c r="O553" s="10">
        <v>96.500350536040344</v>
      </c>
      <c r="P553" s="10">
        <v>88.07877937580659</v>
      </c>
      <c r="Q553" s="11">
        <v>100.1429633281918</v>
      </c>
      <c r="S553" s="8"/>
      <c r="T553" s="8" t="s">
        <v>39</v>
      </c>
      <c r="U553" s="4">
        <v>316546.87486933311</v>
      </c>
      <c r="V553" s="4">
        <v>2034562.435455</v>
      </c>
      <c r="W553" s="4">
        <v>397878.84633211914</v>
      </c>
      <c r="X553" s="4">
        <v>1136.6476306667896</v>
      </c>
      <c r="Y553" s="4">
        <v>2791.8658678808915</v>
      </c>
      <c r="Z553" s="5">
        <v>2752916.6701549999</v>
      </c>
    </row>
    <row r="554" spans="1:26" ht="13" x14ac:dyDescent="0.3">
      <c r="A554" s="8"/>
      <c r="B554" s="8" t="s">
        <v>4</v>
      </c>
      <c r="C554" s="4">
        <v>2113915.4634262593</v>
      </c>
      <c r="D554" s="4">
        <v>3820658.9599199998</v>
      </c>
      <c r="E554" s="4">
        <v>1826083.4341513603</v>
      </c>
      <c r="F554" s="4">
        <v>5889.12517374053</v>
      </c>
      <c r="G554" s="4">
        <v>9064.1578486402832</v>
      </c>
      <c r="H554" s="5">
        <v>7775611.1405200008</v>
      </c>
      <c r="J554" s="8"/>
      <c r="K554" s="8" t="s">
        <v>4</v>
      </c>
      <c r="L554" s="10">
        <v>97.885963830069628</v>
      </c>
      <c r="M554" s="10">
        <v>97.426560111267619</v>
      </c>
      <c r="N554" s="10">
        <v>98.428608347470345</v>
      </c>
      <c r="O554" s="10">
        <v>92.598777302194492</v>
      </c>
      <c r="P554" s="10">
        <v>83.420356234222837</v>
      </c>
      <c r="Q554" s="11">
        <v>97.762038020314733</v>
      </c>
      <c r="S554" s="8"/>
      <c r="T554" s="8" t="s">
        <v>4</v>
      </c>
      <c r="U554" s="4">
        <v>2159569.5447163638</v>
      </c>
      <c r="V554" s="4">
        <v>3921578.4233339997</v>
      </c>
      <c r="W554" s="4">
        <v>1855236.465098606</v>
      </c>
      <c r="X554" s="4">
        <v>6359.8303836361392</v>
      </c>
      <c r="Y554" s="4">
        <v>10865.64270139349</v>
      </c>
      <c r="Z554" s="5">
        <v>7953609.9062339989</v>
      </c>
    </row>
    <row r="555" spans="1:26" ht="13" x14ac:dyDescent="0.3">
      <c r="A555" s="8"/>
      <c r="B555" s="8" t="s">
        <v>5</v>
      </c>
      <c r="C555" s="4">
        <v>286922.62982048397</v>
      </c>
      <c r="D555" s="4">
        <v>1587387.7597049999</v>
      </c>
      <c r="E555" s="4">
        <v>372099.84103879187</v>
      </c>
      <c r="F555" s="4">
        <v>1048.4649795160171</v>
      </c>
      <c r="G555" s="4">
        <v>2121.5817612082001</v>
      </c>
      <c r="H555" s="5">
        <v>2249580.277305</v>
      </c>
      <c r="J555" s="8"/>
      <c r="K555" s="8" t="s">
        <v>5</v>
      </c>
      <c r="L555" s="10">
        <v>98.607338764536706</v>
      </c>
      <c r="M555" s="10">
        <v>98.521185905516219</v>
      </c>
      <c r="N555" s="10">
        <v>98.841827053558845</v>
      </c>
      <c r="O555" s="10">
        <v>94.213556284723964</v>
      </c>
      <c r="P555" s="10">
        <v>83.200274297624304</v>
      </c>
      <c r="Q555" s="11">
        <v>98.565840271047179</v>
      </c>
      <c r="S555" s="8"/>
      <c r="T555" s="8" t="s">
        <v>5</v>
      </c>
      <c r="U555" s="4">
        <v>290974.92480313568</v>
      </c>
      <c r="V555" s="4">
        <v>1611214.6287269993</v>
      </c>
      <c r="W555" s="4">
        <v>376459.89772848319</v>
      </c>
      <c r="X555" s="4">
        <v>1112.8599968643982</v>
      </c>
      <c r="Y555" s="4">
        <v>2549.9696715167915</v>
      </c>
      <c r="Z555" s="5">
        <v>2282312.2809269996</v>
      </c>
    </row>
    <row r="556" spans="1:26" ht="13" x14ac:dyDescent="0.3">
      <c r="A556" s="8"/>
      <c r="B556" s="8" t="s">
        <v>6</v>
      </c>
      <c r="C556" s="4">
        <v>645761.64763501775</v>
      </c>
      <c r="D556" s="4">
        <v>5553941.7382349987</v>
      </c>
      <c r="E556" s="4">
        <v>1166869.7854140652</v>
      </c>
      <c r="F556" s="4">
        <v>1892.5556649825021</v>
      </c>
      <c r="G556" s="4">
        <v>5163.3924859345962</v>
      </c>
      <c r="H556" s="5">
        <v>7373629.1194349984</v>
      </c>
      <c r="J556" s="8"/>
      <c r="K556" s="8" t="s">
        <v>6</v>
      </c>
      <c r="L556" s="10">
        <v>97.09887122583936</v>
      </c>
      <c r="M556" s="10">
        <v>95.866983606882002</v>
      </c>
      <c r="N556" s="10">
        <v>96.867538132111989</v>
      </c>
      <c r="O556" s="10">
        <v>91.667362882269927</v>
      </c>
      <c r="P556" s="10">
        <v>82.882558069295015</v>
      </c>
      <c r="Q556" s="11">
        <v>96.11921930434093</v>
      </c>
      <c r="S556" s="8"/>
      <c r="T556" s="8" t="s">
        <v>6</v>
      </c>
      <c r="U556" s="4">
        <v>665055.77200074762</v>
      </c>
      <c r="V556" s="4">
        <v>5793383.2162799984</v>
      </c>
      <c r="W556" s="4">
        <v>1204603.5317039229</v>
      </c>
      <c r="X556" s="4">
        <v>2064.5904992523306</v>
      </c>
      <c r="Y556" s="4">
        <v>6229.7696960772819</v>
      </c>
      <c r="Z556" s="5">
        <v>7671336.8801799985</v>
      </c>
    </row>
    <row r="557" spans="1:26" ht="13" x14ac:dyDescent="0.3">
      <c r="A557" s="8"/>
      <c r="B557" s="8" t="s">
        <v>8</v>
      </c>
      <c r="C557" s="5">
        <v>3849697.338715673</v>
      </c>
      <c r="D557" s="5">
        <v>15809504.734289998</v>
      </c>
      <c r="E557" s="5">
        <v>4214582.9079976641</v>
      </c>
      <c r="F557" s="5">
        <v>12199.241384327175</v>
      </c>
      <c r="G557" s="5">
        <v>21489.982002337088</v>
      </c>
      <c r="H557" s="5">
        <v>23907474.204389997</v>
      </c>
      <c r="J557" s="8"/>
      <c r="K557" s="8" t="s">
        <v>8</v>
      </c>
      <c r="L557" s="11">
        <v>98.315620042157875</v>
      </c>
      <c r="M557" s="11">
        <v>97.755761291461525</v>
      </c>
      <c r="N557" s="11">
        <v>98.434427304013525</v>
      </c>
      <c r="O557" s="11">
        <v>93.662430555680629</v>
      </c>
      <c r="P557" s="11">
        <v>84.067665956327133</v>
      </c>
      <c r="Q557" s="11">
        <v>97.948104781988349</v>
      </c>
      <c r="S557" s="8"/>
      <c r="T557" s="8" t="s">
        <v>8</v>
      </c>
      <c r="U557" s="5">
        <v>3915651.7927313256</v>
      </c>
      <c r="V557" s="5">
        <v>16172453.188874997</v>
      </c>
      <c r="W557" s="5">
        <v>4281614.6986673437</v>
      </c>
      <c r="X557" s="5">
        <v>13024.690168674349</v>
      </c>
      <c r="Y557" s="5">
        <v>25562.719932656466</v>
      </c>
      <c r="Z557" s="5">
        <v>24408307.090374999</v>
      </c>
    </row>
    <row r="559" spans="1:26" ht="13" x14ac:dyDescent="0.3">
      <c r="C559" s="2" t="s">
        <v>47</v>
      </c>
      <c r="L559" s="2" t="s">
        <v>48</v>
      </c>
      <c r="Q559" s="1"/>
      <c r="U559" s="2" t="s">
        <v>47</v>
      </c>
      <c r="Z559" s="1"/>
    </row>
    <row r="560" spans="1:26" x14ac:dyDescent="0.25">
      <c r="A560" s="8" t="s">
        <v>33</v>
      </c>
      <c r="B560" s="8"/>
      <c r="C560" s="8" t="s">
        <v>41</v>
      </c>
      <c r="D560" s="8" t="s">
        <v>42</v>
      </c>
      <c r="E560" s="8" t="s">
        <v>43</v>
      </c>
      <c r="F560" s="8" t="s">
        <v>44</v>
      </c>
      <c r="G560" s="8" t="s">
        <v>45</v>
      </c>
      <c r="H560" s="8" t="s">
        <v>8</v>
      </c>
      <c r="J560" s="8" t="s">
        <v>33</v>
      </c>
      <c r="K560" s="8"/>
      <c r="L560" s="8" t="s">
        <v>0</v>
      </c>
      <c r="M560" s="8" t="s">
        <v>1</v>
      </c>
      <c r="N560" s="8" t="s">
        <v>2</v>
      </c>
      <c r="O560" s="8" t="s">
        <v>7</v>
      </c>
      <c r="P560" s="8" t="s">
        <v>3</v>
      </c>
      <c r="Q560" s="8" t="s">
        <v>8</v>
      </c>
      <c r="S560" s="8" t="s">
        <v>33</v>
      </c>
      <c r="T560" s="8"/>
      <c r="U560" s="8" t="s">
        <v>41</v>
      </c>
      <c r="V560" s="8" t="s">
        <v>42</v>
      </c>
      <c r="W560" s="8" t="s">
        <v>43</v>
      </c>
      <c r="X560" s="8" t="s">
        <v>44</v>
      </c>
      <c r="Y560" s="8" t="s">
        <v>45</v>
      </c>
      <c r="Z560" s="8" t="s">
        <v>8</v>
      </c>
    </row>
    <row r="561" spans="1:26" ht="13" x14ac:dyDescent="0.3">
      <c r="A561" s="8" t="s">
        <v>10</v>
      </c>
      <c r="B561" s="8" t="s">
        <v>36</v>
      </c>
      <c r="C561" s="4">
        <v>2496.7440403882201</v>
      </c>
      <c r="D561" s="4">
        <v>27456.6702</v>
      </c>
      <c r="E561" s="4">
        <v>3503.6439980836039</v>
      </c>
      <c r="F561" s="4">
        <v>46.936059611779505</v>
      </c>
      <c r="G561" s="4">
        <v>60.51210191639629</v>
      </c>
      <c r="H561" s="5">
        <v>33564.506400000006</v>
      </c>
      <c r="J561" s="8" t="s">
        <v>10</v>
      </c>
      <c r="K561" s="8" t="s">
        <v>36</v>
      </c>
      <c r="L561" s="10">
        <v>98.152129010771048</v>
      </c>
      <c r="M561" s="10">
        <v>99.994941550703516</v>
      </c>
      <c r="N561" s="10">
        <v>96.575669370272792</v>
      </c>
      <c r="O561" s="10">
        <v>91.236027059450294</v>
      </c>
      <c r="P561" s="10">
        <v>98.27463398786989</v>
      </c>
      <c r="Q561" s="11">
        <v>99.471898983509135</v>
      </c>
      <c r="S561" s="8" t="s">
        <v>10</v>
      </c>
      <c r="T561" s="8" t="s">
        <v>36</v>
      </c>
      <c r="U561" s="4">
        <v>2543.7492447201339</v>
      </c>
      <c r="V561" s="4">
        <v>27458.059152000002</v>
      </c>
      <c r="W561" s="4">
        <v>3627.874412809475</v>
      </c>
      <c r="X561" s="4">
        <v>51.444655279866048</v>
      </c>
      <c r="Y561" s="4">
        <v>61.574487190525019</v>
      </c>
      <c r="Z561" s="5">
        <v>33742.701952000003</v>
      </c>
    </row>
    <row r="562" spans="1:26" ht="13" x14ac:dyDescent="0.3">
      <c r="A562" s="8"/>
      <c r="B562" s="8" t="s">
        <v>37</v>
      </c>
      <c r="C562" s="4">
        <v>900.59052459682277</v>
      </c>
      <c r="D562" s="4">
        <v>7954.0524000000014</v>
      </c>
      <c r="E562" s="4">
        <v>1069.9766197300999</v>
      </c>
      <c r="F562" s="4">
        <v>22.466975403177216</v>
      </c>
      <c r="G562" s="4">
        <v>18.507180269900086</v>
      </c>
      <c r="H562" s="5">
        <v>9965.5937000000013</v>
      </c>
      <c r="J562" s="8"/>
      <c r="K562" s="8" t="s">
        <v>37</v>
      </c>
      <c r="L562" s="10">
        <v>101.99507727353023</v>
      </c>
      <c r="M562" s="10">
        <v>100.01812140629242</v>
      </c>
      <c r="N562" s="10">
        <v>95.737869636519761</v>
      </c>
      <c r="O562" s="10">
        <v>98.091076660762255</v>
      </c>
      <c r="P562" s="10">
        <v>94.214532314797609</v>
      </c>
      <c r="Q562" s="11">
        <v>99.698365882814684</v>
      </c>
      <c r="S562" s="8"/>
      <c r="T562" s="8" t="s">
        <v>37</v>
      </c>
      <c r="U562" s="4">
        <v>882.97450099637717</v>
      </c>
      <c r="V562" s="4">
        <v>7952.6112750000011</v>
      </c>
      <c r="W562" s="4">
        <v>1117.6106422593209</v>
      </c>
      <c r="X562" s="4">
        <v>22.904199003622832</v>
      </c>
      <c r="Y562" s="4">
        <v>19.643657740678819</v>
      </c>
      <c r="Z562" s="5">
        <v>9995.7442749999991</v>
      </c>
    </row>
    <row r="563" spans="1:26" ht="13" x14ac:dyDescent="0.3">
      <c r="A563" s="8"/>
      <c r="B563" s="8" t="s">
        <v>38</v>
      </c>
      <c r="C563" s="4">
        <v>125.45351121697993</v>
      </c>
      <c r="D563" s="4">
        <v>942.92677499999991</v>
      </c>
      <c r="E563" s="4">
        <v>162.66250108433871</v>
      </c>
      <c r="F563" s="4">
        <v>0.92308878302003883</v>
      </c>
      <c r="G563" s="4">
        <v>1.9738989156612843</v>
      </c>
      <c r="H563" s="5">
        <v>1233.9397750000001</v>
      </c>
      <c r="J563" s="8"/>
      <c r="K563" s="8" t="s">
        <v>38</v>
      </c>
      <c r="L563" s="10">
        <v>99.80884189439351</v>
      </c>
      <c r="M563" s="10">
        <v>99.938903229504064</v>
      </c>
      <c r="N563" s="10">
        <v>116.25332546102602</v>
      </c>
      <c r="O563" s="10">
        <v>96.394569393427403</v>
      </c>
      <c r="P563" s="10">
        <v>102.99657330276003</v>
      </c>
      <c r="Q563" s="11">
        <v>101.810899178301</v>
      </c>
      <c r="S563" s="8"/>
      <c r="T563" s="8" t="s">
        <v>38</v>
      </c>
      <c r="U563" s="4">
        <v>125.69378507539516</v>
      </c>
      <c r="V563" s="4">
        <v>943.50322499999993</v>
      </c>
      <c r="W563" s="4">
        <v>139.92072952689117</v>
      </c>
      <c r="X563" s="4">
        <v>0.9576149246048492</v>
      </c>
      <c r="Y563" s="4">
        <v>1.9164704731088267</v>
      </c>
      <c r="Z563" s="5">
        <v>1211.9918249999998</v>
      </c>
    </row>
    <row r="564" spans="1:26" ht="13" x14ac:dyDescent="0.3">
      <c r="A564" s="8"/>
      <c r="B564" s="8" t="s">
        <v>39</v>
      </c>
      <c r="C564" s="4">
        <v>529.45146196953738</v>
      </c>
      <c r="D564" s="4">
        <v>3693.7234619999999</v>
      </c>
      <c r="E564" s="4">
        <v>600.58491061626466</v>
      </c>
      <c r="F564" s="4">
        <v>6.9537380304625245</v>
      </c>
      <c r="G564" s="4">
        <v>11.624089383735294</v>
      </c>
      <c r="H564" s="5">
        <v>4842.3376620000008</v>
      </c>
      <c r="J564" s="8"/>
      <c r="K564" s="8" t="s">
        <v>39</v>
      </c>
      <c r="L564" s="10">
        <v>100.22363483598771</v>
      </c>
      <c r="M564" s="10">
        <v>99.990681735437661</v>
      </c>
      <c r="N564" s="10">
        <v>101.99739521532139</v>
      </c>
      <c r="O564" s="10">
        <v>97.151350600831833</v>
      </c>
      <c r="P564" s="10">
        <v>101.5476829068235</v>
      </c>
      <c r="Q564" s="11">
        <v>100.26029370323018</v>
      </c>
      <c r="S564" s="8"/>
      <c r="T564" s="8" t="s">
        <v>39</v>
      </c>
      <c r="U564" s="4">
        <v>528.27006607370129</v>
      </c>
      <c r="V564" s="4">
        <v>3694.067685</v>
      </c>
      <c r="W564" s="4">
        <v>588.82377275262877</v>
      </c>
      <c r="X564" s="4">
        <v>7.157633926298689</v>
      </c>
      <c r="Y564" s="4">
        <v>11.446927247371208</v>
      </c>
      <c r="Z564" s="5">
        <v>4829.7660849999993</v>
      </c>
    </row>
    <row r="565" spans="1:26" ht="13" x14ac:dyDescent="0.3">
      <c r="A565" s="8"/>
      <c r="B565" s="8" t="s">
        <v>4</v>
      </c>
      <c r="C565" s="4">
        <v>4703.2409448931039</v>
      </c>
      <c r="D565" s="4">
        <v>17752.760750999998</v>
      </c>
      <c r="E565" s="4">
        <v>5139.6340850226225</v>
      </c>
      <c r="F565" s="4">
        <v>81.78655510689498</v>
      </c>
      <c r="G565" s="4">
        <v>98.652914977376966</v>
      </c>
      <c r="H565" s="5">
        <v>27776.075250999995</v>
      </c>
      <c r="J565" s="8"/>
      <c r="K565" s="8" t="s">
        <v>4</v>
      </c>
      <c r="L565" s="10">
        <v>97.269772126059763</v>
      </c>
      <c r="M565" s="10">
        <v>98.964417942842118</v>
      </c>
      <c r="N565" s="10">
        <v>96.623480752024278</v>
      </c>
      <c r="O565" s="10">
        <v>95.097226982965438</v>
      </c>
      <c r="P565" s="10">
        <v>97.697261053576696</v>
      </c>
      <c r="Q565" s="11">
        <v>98.218074545227367</v>
      </c>
      <c r="S565" s="8"/>
      <c r="T565" s="8" t="s">
        <v>4</v>
      </c>
      <c r="U565" s="4">
        <v>4835.2544085307345</v>
      </c>
      <c r="V565" s="4">
        <v>17938.528937999999</v>
      </c>
      <c r="W565" s="4">
        <v>5319.2392211713468</v>
      </c>
      <c r="X565" s="4">
        <v>86.003091469265698</v>
      </c>
      <c r="Y565" s="4">
        <v>100.97817882865334</v>
      </c>
      <c r="Z565" s="5">
        <v>28280.003837999997</v>
      </c>
    </row>
    <row r="566" spans="1:26" ht="13" x14ac:dyDescent="0.3">
      <c r="A566" s="8"/>
      <c r="B566" s="8" t="s">
        <v>5</v>
      </c>
      <c r="C566" s="4">
        <v>2246.7099350530075</v>
      </c>
      <c r="D566" s="4">
        <v>16569.303893999997</v>
      </c>
      <c r="E566" s="4">
        <v>3243.0197201371275</v>
      </c>
      <c r="F566" s="4">
        <v>39.821464946992911</v>
      </c>
      <c r="G566" s="4">
        <v>73.151279862872173</v>
      </c>
      <c r="H566" s="5">
        <v>22172.006293999995</v>
      </c>
      <c r="J566" s="8"/>
      <c r="K566" s="8" t="s">
        <v>5</v>
      </c>
      <c r="L566" s="10">
        <v>99.009979138059336</v>
      </c>
      <c r="M566" s="10">
        <v>99.719730821138157</v>
      </c>
      <c r="N566" s="10">
        <v>98.65861930581687</v>
      </c>
      <c r="O566" s="10">
        <v>95.79293554836012</v>
      </c>
      <c r="P566" s="10">
        <v>100.79850764908001</v>
      </c>
      <c r="Q566" s="11">
        <v>99.48714431598475</v>
      </c>
      <c r="S566" s="8"/>
      <c r="T566" s="8" t="s">
        <v>5</v>
      </c>
      <c r="U566" s="4">
        <v>2269.1752433562269</v>
      </c>
      <c r="V566" s="4">
        <v>16615.873065</v>
      </c>
      <c r="W566" s="4">
        <v>3287.1124114200134</v>
      </c>
      <c r="X566" s="4">
        <v>41.570356643773003</v>
      </c>
      <c r="Y566" s="4">
        <v>72.571788579986816</v>
      </c>
      <c r="Z566" s="5">
        <v>22286.302865000001</v>
      </c>
    </row>
    <row r="567" spans="1:26" ht="13" x14ac:dyDescent="0.3">
      <c r="A567" s="8"/>
      <c r="B567" s="8" t="s">
        <v>6</v>
      </c>
      <c r="C567" s="4">
        <v>1178.6165214797993</v>
      </c>
      <c r="D567" s="4">
        <v>14721.358079999998</v>
      </c>
      <c r="E567" s="4">
        <v>2267.9765759626794</v>
      </c>
      <c r="F567" s="4">
        <v>29.860978520200728</v>
      </c>
      <c r="G567" s="4">
        <v>41.140324037320248</v>
      </c>
      <c r="H567" s="5">
        <v>18238.95248</v>
      </c>
      <c r="J567" s="8"/>
      <c r="K567" s="8" t="s">
        <v>6</v>
      </c>
      <c r="L567" s="10">
        <v>96.835260769841881</v>
      </c>
      <c r="M567" s="10">
        <v>97.621834057467765</v>
      </c>
      <c r="N567" s="10">
        <v>91.045397413788322</v>
      </c>
      <c r="O567" s="10">
        <v>94.312893784618439</v>
      </c>
      <c r="P567" s="10">
        <v>90.461915498351388</v>
      </c>
      <c r="Q567" s="11">
        <v>96.679897593639879</v>
      </c>
      <c r="S567" s="8"/>
      <c r="T567" s="8" t="s">
        <v>6</v>
      </c>
      <c r="U567" s="4">
        <v>1217.1356922156031</v>
      </c>
      <c r="V567" s="4">
        <v>15079.985150999997</v>
      </c>
      <c r="W567" s="4">
        <v>2491.0392401881118</v>
      </c>
      <c r="X567" s="4">
        <v>31.661607784396896</v>
      </c>
      <c r="Y567" s="4">
        <v>45.478059811888471</v>
      </c>
      <c r="Z567" s="5">
        <v>18865.299750999999</v>
      </c>
    </row>
    <row r="568" spans="1:26" ht="13" x14ac:dyDescent="0.3">
      <c r="A568" s="8"/>
      <c r="B568" s="8" t="s">
        <v>8</v>
      </c>
      <c r="C568" s="5">
        <v>12180.806939597471</v>
      </c>
      <c r="D568" s="5">
        <v>89090.795561999985</v>
      </c>
      <c r="E568" s="5">
        <v>15987.498410636737</v>
      </c>
      <c r="F568" s="5">
        <v>228.74886040252787</v>
      </c>
      <c r="G568" s="5">
        <v>305.56178936326233</v>
      </c>
      <c r="H568" s="5">
        <v>117793.41156199999</v>
      </c>
      <c r="J568" s="8"/>
      <c r="K568" s="8" t="s">
        <v>8</v>
      </c>
      <c r="L568" s="11">
        <v>98.214469561097232</v>
      </c>
      <c r="M568" s="11">
        <v>99.340080750354659</v>
      </c>
      <c r="N568" s="11">
        <v>96.475166553844687</v>
      </c>
      <c r="O568" s="11">
        <v>94.64197613215741</v>
      </c>
      <c r="P568" s="11">
        <v>97.433821770097978</v>
      </c>
      <c r="Q568" s="11">
        <v>98.810185818025744</v>
      </c>
      <c r="S568" s="8"/>
      <c r="T568" s="8" t="s">
        <v>8</v>
      </c>
      <c r="U568" s="5">
        <v>12402.252940968172</v>
      </c>
      <c r="V568" s="5">
        <v>89682.62849100001</v>
      </c>
      <c r="W568" s="5">
        <v>16571.620430127787</v>
      </c>
      <c r="X568" s="5">
        <v>241.69915903182803</v>
      </c>
      <c r="Y568" s="5">
        <v>313.60956987221243</v>
      </c>
      <c r="Z568" s="5">
        <v>119211.810591</v>
      </c>
    </row>
    <row r="569" spans="1:26" ht="13" x14ac:dyDescent="0.3">
      <c r="H569" s="3"/>
      <c r="Q569" s="3"/>
      <c r="Z569" s="3"/>
    </row>
    <row r="570" spans="1:26" x14ac:dyDescent="0.25">
      <c r="A570" s="8" t="s">
        <v>33</v>
      </c>
      <c r="B570" s="8"/>
      <c r="C570" s="8" t="s">
        <v>41</v>
      </c>
      <c r="D570" s="8" t="s">
        <v>42</v>
      </c>
      <c r="E570" s="8" t="s">
        <v>43</v>
      </c>
      <c r="F570" s="8" t="s">
        <v>44</v>
      </c>
      <c r="G570" s="8" t="s">
        <v>45</v>
      </c>
      <c r="H570" s="8" t="s">
        <v>8</v>
      </c>
      <c r="J570" s="8" t="s">
        <v>33</v>
      </c>
      <c r="K570" s="8"/>
      <c r="L570" s="8" t="s">
        <v>0</v>
      </c>
      <c r="M570" s="8" t="s">
        <v>1</v>
      </c>
      <c r="N570" s="8" t="s">
        <v>2</v>
      </c>
      <c r="O570" s="8" t="s">
        <v>7</v>
      </c>
      <c r="P570" s="8" t="s">
        <v>3</v>
      </c>
      <c r="Q570" s="8" t="s">
        <v>8</v>
      </c>
      <c r="S570" s="8" t="s">
        <v>33</v>
      </c>
      <c r="T570" s="8"/>
      <c r="U570" s="8" t="s">
        <v>41</v>
      </c>
      <c r="V570" s="8" t="s">
        <v>42</v>
      </c>
      <c r="W570" s="8" t="s">
        <v>43</v>
      </c>
      <c r="X570" s="8" t="s">
        <v>44</v>
      </c>
      <c r="Y570" s="8" t="s">
        <v>45</v>
      </c>
      <c r="Z570" s="8" t="s">
        <v>8</v>
      </c>
    </row>
    <row r="571" spans="1:26" ht="13" x14ac:dyDescent="0.3">
      <c r="A571" s="8" t="s">
        <v>9</v>
      </c>
      <c r="B571" s="8" t="s">
        <v>36</v>
      </c>
      <c r="C571" s="4">
        <v>607571.56200559868</v>
      </c>
      <c r="D571" s="4">
        <v>4902429.666921</v>
      </c>
      <c r="E571" s="4">
        <v>645930.42543053173</v>
      </c>
      <c r="F571" s="4">
        <v>3000.5040944013581</v>
      </c>
      <c r="G571" s="4">
        <v>5063.5908694685122</v>
      </c>
      <c r="H571" s="5">
        <v>6163995.7493210007</v>
      </c>
      <c r="J571" s="8" t="s">
        <v>9</v>
      </c>
      <c r="K571" s="8" t="s">
        <v>36</v>
      </c>
      <c r="L571" s="10">
        <v>99.145649418704679</v>
      </c>
      <c r="M571" s="10">
        <v>100.00218121900065</v>
      </c>
      <c r="N571" s="10">
        <v>99.561311838470019</v>
      </c>
      <c r="O571" s="10">
        <v>95.615033768802789</v>
      </c>
      <c r="P571" s="10">
        <v>97.167813668885245</v>
      </c>
      <c r="Q571" s="11">
        <v>99.86617709658529</v>
      </c>
      <c r="S571" s="8" t="s">
        <v>9</v>
      </c>
      <c r="T571" s="8" t="s">
        <v>36</v>
      </c>
      <c r="U571" s="4">
        <v>612807.08288040629</v>
      </c>
      <c r="V571" s="4">
        <v>4902322.7365259985</v>
      </c>
      <c r="W571" s="4">
        <v>648776.53126798919</v>
      </c>
      <c r="X571" s="4">
        <v>3138.1091195936606</v>
      </c>
      <c r="Y571" s="4">
        <v>5211.1812320111494</v>
      </c>
      <c r="Z571" s="5">
        <v>6172255.6410259996</v>
      </c>
    </row>
    <row r="572" spans="1:26" ht="13" x14ac:dyDescent="0.3">
      <c r="A572" s="8"/>
      <c r="B572" s="8" t="s">
        <v>37</v>
      </c>
      <c r="C572" s="4">
        <v>152498.6364680774</v>
      </c>
      <c r="D572" s="4">
        <v>1189270.7205749999</v>
      </c>
      <c r="E572" s="4">
        <v>132662.56868916692</v>
      </c>
      <c r="F572" s="4">
        <v>884.95593192259366</v>
      </c>
      <c r="G572" s="4">
        <v>1034.8363108331009</v>
      </c>
      <c r="H572" s="5">
        <v>1476351.7179749999</v>
      </c>
      <c r="J572" s="8"/>
      <c r="K572" s="8" t="s">
        <v>37</v>
      </c>
      <c r="L572" s="10">
        <v>99.197358715380389</v>
      </c>
      <c r="M572" s="10">
        <v>100.00845274711256</v>
      </c>
      <c r="N572" s="10">
        <v>98.263682353856524</v>
      </c>
      <c r="O572" s="10">
        <v>97.447472963187636</v>
      </c>
      <c r="P572" s="10">
        <v>94.258760808766624</v>
      </c>
      <c r="Q572" s="11">
        <v>99.759191622632869</v>
      </c>
      <c r="S572" s="8"/>
      <c r="T572" s="8" t="s">
        <v>37</v>
      </c>
      <c r="U572" s="4">
        <v>153732.55744200852</v>
      </c>
      <c r="V572" s="4">
        <v>1189170.2030250002</v>
      </c>
      <c r="W572" s="4">
        <v>135006.71408937927</v>
      </c>
      <c r="X572" s="4">
        <v>908.13635799144856</v>
      </c>
      <c r="Y572" s="4">
        <v>1097.8675106206733</v>
      </c>
      <c r="Z572" s="5">
        <v>1479915.4784250001</v>
      </c>
    </row>
    <row r="573" spans="1:26" ht="13" x14ac:dyDescent="0.3">
      <c r="A573" s="8"/>
      <c r="B573" s="8" t="s">
        <v>38</v>
      </c>
      <c r="C573" s="4">
        <v>38020.174553317498</v>
      </c>
      <c r="D573" s="4">
        <v>220400.97502499988</v>
      </c>
      <c r="E573" s="4">
        <v>49779.258730494563</v>
      </c>
      <c r="F573" s="4">
        <v>143.03994668250189</v>
      </c>
      <c r="G573" s="4">
        <v>341.00216950543626</v>
      </c>
      <c r="H573" s="5">
        <v>308684.45042499993</v>
      </c>
      <c r="J573" s="8"/>
      <c r="K573" s="8" t="s">
        <v>38</v>
      </c>
      <c r="L573" s="10">
        <v>99.510697008599351</v>
      </c>
      <c r="M573" s="10">
        <v>99.138597265465492</v>
      </c>
      <c r="N573" s="10">
        <v>94.426376841449695</v>
      </c>
      <c r="O573" s="10">
        <v>96.967984422836679</v>
      </c>
      <c r="P573" s="10">
        <v>93.057254483978724</v>
      </c>
      <c r="Q573" s="11">
        <v>98.384031665933719</v>
      </c>
      <c r="S573" s="8"/>
      <c r="T573" s="8" t="s">
        <v>38</v>
      </c>
      <c r="U573" s="4">
        <v>38207.123149817686</v>
      </c>
      <c r="V573" s="4">
        <v>222316.01122500008</v>
      </c>
      <c r="W573" s="4">
        <v>52717.535497606121</v>
      </c>
      <c r="X573" s="4">
        <v>147.51255018230009</v>
      </c>
      <c r="Y573" s="4">
        <v>366.44340239389413</v>
      </c>
      <c r="Z573" s="5">
        <v>313754.62582500005</v>
      </c>
    </row>
    <row r="574" spans="1:26" ht="13" x14ac:dyDescent="0.3">
      <c r="A574" s="8"/>
      <c r="B574" s="8" t="s">
        <v>39</v>
      </c>
      <c r="C574" s="4">
        <v>106121.9884483592</v>
      </c>
      <c r="D574" s="4">
        <v>807207.95100000012</v>
      </c>
      <c r="E574" s="4">
        <v>161575.34785472226</v>
      </c>
      <c r="F574" s="4">
        <v>355.7794516407879</v>
      </c>
      <c r="G574" s="4">
        <v>1196.4679452778596</v>
      </c>
      <c r="H574" s="5">
        <v>1076457.5347000002</v>
      </c>
      <c r="J574" s="8"/>
      <c r="K574" s="8" t="s">
        <v>39</v>
      </c>
      <c r="L574" s="10">
        <v>99.691182990054102</v>
      </c>
      <c r="M574" s="10">
        <v>99.924680262511302</v>
      </c>
      <c r="N574" s="10">
        <v>98.938943252724769</v>
      </c>
      <c r="O574" s="10">
        <v>96.902891422100041</v>
      </c>
      <c r="P574" s="10">
        <v>96.129067355664517</v>
      </c>
      <c r="Q574" s="11">
        <v>99.747075758301236</v>
      </c>
      <c r="S574" s="8"/>
      <c r="T574" s="8" t="s">
        <v>39</v>
      </c>
      <c r="U574" s="4">
        <v>106450.72639868932</v>
      </c>
      <c r="V574" s="4">
        <v>807816.39618900034</v>
      </c>
      <c r="W574" s="4">
        <v>163308.13989189488</v>
      </c>
      <c r="X574" s="4">
        <v>367.15050131068375</v>
      </c>
      <c r="Y574" s="4">
        <v>1244.6474081050744</v>
      </c>
      <c r="Z574" s="5">
        <v>1079187.0603890002</v>
      </c>
    </row>
    <row r="575" spans="1:26" ht="13" x14ac:dyDescent="0.3">
      <c r="A575" s="8"/>
      <c r="B575" s="8" t="s">
        <v>4</v>
      </c>
      <c r="C575" s="4">
        <v>1169411.1407929366</v>
      </c>
      <c r="D575" s="4">
        <v>2751959.0393790007</v>
      </c>
      <c r="E575" s="4">
        <v>1185502.0064721836</v>
      </c>
      <c r="F575" s="4">
        <v>4644.1387070640458</v>
      </c>
      <c r="G575" s="4">
        <v>8096.9846278161049</v>
      </c>
      <c r="H575" s="5">
        <v>5119613.3099790011</v>
      </c>
      <c r="J575" s="8"/>
      <c r="K575" s="8" t="s">
        <v>4</v>
      </c>
      <c r="L575" s="10">
        <v>99.092175162147129</v>
      </c>
      <c r="M575" s="10">
        <v>99.219604555665981</v>
      </c>
      <c r="N575" s="10">
        <v>98.960165332543426</v>
      </c>
      <c r="O575" s="10">
        <v>95.994361790968156</v>
      </c>
      <c r="P575" s="10">
        <v>94.045975685514136</v>
      </c>
      <c r="Q575" s="11">
        <v>99.118672742817722</v>
      </c>
      <c r="S575" s="8"/>
      <c r="T575" s="8" t="s">
        <v>4</v>
      </c>
      <c r="U575" s="4">
        <v>1180124.6050754243</v>
      </c>
      <c r="V575" s="4">
        <v>2773604.119572001</v>
      </c>
      <c r="W575" s="4">
        <v>1197958.797348863</v>
      </c>
      <c r="X575" s="4">
        <v>4837.9286245757403</v>
      </c>
      <c r="Y575" s="4">
        <v>8609.6024511373962</v>
      </c>
      <c r="Z575" s="5">
        <v>5165135.0530720009</v>
      </c>
    </row>
    <row r="576" spans="1:26" ht="13" x14ac:dyDescent="0.3">
      <c r="A576" s="8"/>
      <c r="B576" s="8" t="s">
        <v>5</v>
      </c>
      <c r="C576" s="4">
        <v>271798.88874851534</v>
      </c>
      <c r="D576" s="4">
        <v>2555657.767773001</v>
      </c>
      <c r="E576" s="4">
        <v>580809.62806343054</v>
      </c>
      <c r="F576" s="4">
        <v>1405.1528514843874</v>
      </c>
      <c r="G576" s="4">
        <v>4854.7871365695828</v>
      </c>
      <c r="H576" s="5">
        <v>3414526.2245730008</v>
      </c>
      <c r="J576" s="8"/>
      <c r="K576" s="8" t="s">
        <v>5</v>
      </c>
      <c r="L576" s="10">
        <v>99.233705731311559</v>
      </c>
      <c r="M576" s="10">
        <v>100.14155145875618</v>
      </c>
      <c r="N576" s="10">
        <v>99.536097882690697</v>
      </c>
      <c r="O576" s="10">
        <v>95.853146248235078</v>
      </c>
      <c r="P576" s="10">
        <v>96.783009807961378</v>
      </c>
      <c r="Q576" s="11">
        <v>99.958561619471297</v>
      </c>
      <c r="S576" s="8"/>
      <c r="T576" s="8" t="s">
        <v>5</v>
      </c>
      <c r="U576" s="4">
        <v>273897.75152048329</v>
      </c>
      <c r="V576" s="4">
        <v>2552045.3104079999</v>
      </c>
      <c r="W576" s="4">
        <v>583516.57380415872</v>
      </c>
      <c r="X576" s="4">
        <v>1465.9433795166219</v>
      </c>
      <c r="Y576" s="4">
        <v>5016.1563958411098</v>
      </c>
      <c r="Z576" s="5">
        <v>3415941.7355079995</v>
      </c>
    </row>
    <row r="577" spans="1:26" ht="13" x14ac:dyDescent="0.3">
      <c r="A577" s="8"/>
      <c r="B577" s="8" t="s">
        <v>6</v>
      </c>
      <c r="C577" s="4">
        <v>379386.66483416723</v>
      </c>
      <c r="D577" s="4">
        <v>2842605.2200259995</v>
      </c>
      <c r="E577" s="4">
        <v>514408.68911096553</v>
      </c>
      <c r="F577" s="4">
        <v>1669.6989658325599</v>
      </c>
      <c r="G577" s="4">
        <v>3600.6284890345778</v>
      </c>
      <c r="H577" s="5">
        <v>3741670.9014259996</v>
      </c>
      <c r="J577" s="8"/>
      <c r="K577" s="8" t="s">
        <v>6</v>
      </c>
      <c r="L577" s="10">
        <v>98.635873357072143</v>
      </c>
      <c r="M577" s="10">
        <v>98.031623697029744</v>
      </c>
      <c r="N577" s="10">
        <v>97.056163441658086</v>
      </c>
      <c r="O577" s="10">
        <v>95.533259908961796</v>
      </c>
      <c r="P577" s="10">
        <v>91.89491986654663</v>
      </c>
      <c r="Q577" s="11">
        <v>97.949685917807756</v>
      </c>
      <c r="S577" s="8"/>
      <c r="T577" s="8" t="s">
        <v>6</v>
      </c>
      <c r="U577" s="4">
        <v>384633.55361669272</v>
      </c>
      <c r="V577" s="4">
        <v>2899681.8708330006</v>
      </c>
      <c r="W577" s="4">
        <v>530011.3572078133</v>
      </c>
      <c r="X577" s="4">
        <v>1747.7671833073589</v>
      </c>
      <c r="Y577" s="4">
        <v>3918.2018921868043</v>
      </c>
      <c r="Z577" s="5">
        <v>3819992.7507330012</v>
      </c>
    </row>
    <row r="578" spans="1:26" ht="13" x14ac:dyDescent="0.3">
      <c r="A578" s="8"/>
      <c r="B578" s="8" t="s">
        <v>8</v>
      </c>
      <c r="C578" s="5">
        <v>2724809.055850972</v>
      </c>
      <c r="D578" s="5">
        <v>15269531.340699002</v>
      </c>
      <c r="E578" s="5">
        <v>3270667.9243514952</v>
      </c>
      <c r="F578" s="5">
        <v>12103.269949028234</v>
      </c>
      <c r="G578" s="5">
        <v>24188.297548505176</v>
      </c>
      <c r="H578" s="5">
        <v>21301299.888399001</v>
      </c>
      <c r="J578" s="8"/>
      <c r="K578" s="8" t="s">
        <v>8</v>
      </c>
      <c r="L578" s="11">
        <v>99.08924802202948</v>
      </c>
      <c r="M578" s="11">
        <v>99.495500581281632</v>
      </c>
      <c r="N578" s="11">
        <v>98.773056559683596</v>
      </c>
      <c r="O578" s="11">
        <v>95.962134067614059</v>
      </c>
      <c r="P578" s="11">
        <v>94.989798464715804</v>
      </c>
      <c r="Q578" s="11">
        <v>99.324437075800006</v>
      </c>
      <c r="S578" s="8"/>
      <c r="T578" s="8" t="s">
        <v>8</v>
      </c>
      <c r="U578" s="5">
        <v>2749853.4000835223</v>
      </c>
      <c r="V578" s="5">
        <v>15346956.647778001</v>
      </c>
      <c r="W578" s="5">
        <v>3311295.6491077044</v>
      </c>
      <c r="X578" s="5">
        <v>12612.547716477813</v>
      </c>
      <c r="Y578" s="5">
        <v>25464.100292296102</v>
      </c>
      <c r="Z578" s="5">
        <v>21446182.344977997</v>
      </c>
    </row>
    <row r="579" spans="1:26" x14ac:dyDescent="0.25">
      <c r="Z579" s="1"/>
    </row>
    <row r="580" spans="1:26" x14ac:dyDescent="0.25">
      <c r="A580" s="8" t="s">
        <v>33</v>
      </c>
      <c r="B580" s="8"/>
      <c r="C580" s="8" t="s">
        <v>0</v>
      </c>
      <c r="D580" s="8" t="s">
        <v>1</v>
      </c>
      <c r="E580" s="8" t="s">
        <v>2</v>
      </c>
      <c r="F580" s="8" t="s">
        <v>7</v>
      </c>
      <c r="G580" s="8" t="s">
        <v>3</v>
      </c>
      <c r="H580" s="8" t="s">
        <v>8</v>
      </c>
      <c r="J580" s="8" t="s">
        <v>33</v>
      </c>
      <c r="K580" s="8"/>
      <c r="L580" s="8" t="s">
        <v>0</v>
      </c>
      <c r="M580" s="8" t="s">
        <v>1</v>
      </c>
      <c r="N580" s="8" t="s">
        <v>2</v>
      </c>
      <c r="O580" s="8" t="s">
        <v>7</v>
      </c>
      <c r="P580" s="8" t="s">
        <v>3</v>
      </c>
      <c r="Q580" s="8" t="s">
        <v>8</v>
      </c>
      <c r="S580" s="8" t="s">
        <v>33</v>
      </c>
      <c r="T580" s="8"/>
      <c r="U580" s="8" t="s">
        <v>0</v>
      </c>
      <c r="V580" s="8" t="s">
        <v>1</v>
      </c>
      <c r="W580" s="8" t="s">
        <v>2</v>
      </c>
      <c r="X580" s="8" t="s">
        <v>7</v>
      </c>
      <c r="Y580" s="8" t="s">
        <v>3</v>
      </c>
      <c r="Z580" s="8" t="s">
        <v>8</v>
      </c>
    </row>
    <row r="581" spans="1:26" ht="13" x14ac:dyDescent="0.3">
      <c r="A581" s="8" t="s">
        <v>8</v>
      </c>
      <c r="B581" s="8" t="s">
        <v>36</v>
      </c>
      <c r="C581" s="4">
        <v>610068.30604598694</v>
      </c>
      <c r="D581" s="4">
        <v>4929886.3371209996</v>
      </c>
      <c r="E581" s="4">
        <v>649434.06942861539</v>
      </c>
      <c r="F581" s="4">
        <v>3047.4401540131375</v>
      </c>
      <c r="G581" s="4">
        <v>5124.1029713849084</v>
      </c>
      <c r="H581" s="5">
        <v>6197560.255721001</v>
      </c>
      <c r="J581" s="8" t="s">
        <v>8</v>
      </c>
      <c r="K581" s="8" t="s">
        <v>36</v>
      </c>
      <c r="L581" s="10">
        <v>99.141542384708231</v>
      </c>
      <c r="M581" s="10">
        <v>100.00214089525225</v>
      </c>
      <c r="N581" s="10">
        <v>99.544709351083597</v>
      </c>
      <c r="O581" s="10">
        <v>95.544404299437659</v>
      </c>
      <c r="P581" s="10">
        <v>97.180738958275242</v>
      </c>
      <c r="Q581" s="11">
        <v>99.86403336271357</v>
      </c>
      <c r="S581" s="8" t="s">
        <v>8</v>
      </c>
      <c r="T581" s="8" t="s">
        <v>36</v>
      </c>
      <c r="U581" s="4">
        <v>615350.83212512638</v>
      </c>
      <c r="V581" s="4">
        <v>4929780.7956779981</v>
      </c>
      <c r="W581" s="4">
        <v>652404.40568079869</v>
      </c>
      <c r="X581" s="4">
        <v>3189.5537748735264</v>
      </c>
      <c r="Y581" s="4">
        <v>5272.7557192016748</v>
      </c>
      <c r="Z581" s="5">
        <v>6205998.3429779997</v>
      </c>
    </row>
    <row r="582" spans="1:26" ht="13" x14ac:dyDescent="0.3">
      <c r="A582" s="8"/>
      <c r="B582" s="8" t="s">
        <v>37</v>
      </c>
      <c r="C582" s="4">
        <v>153399.22699267423</v>
      </c>
      <c r="D582" s="4">
        <v>1197224.7729749999</v>
      </c>
      <c r="E582" s="4">
        <v>133732.54530889701</v>
      </c>
      <c r="F582" s="4">
        <v>907.42290732577089</v>
      </c>
      <c r="G582" s="4">
        <v>1053.343491103001</v>
      </c>
      <c r="H582" s="5">
        <v>1486317.311675</v>
      </c>
      <c r="J582" s="8"/>
      <c r="K582" s="8" t="s">
        <v>37</v>
      </c>
      <c r="L582" s="10">
        <v>99.213335856336201</v>
      </c>
      <c r="M582" s="10">
        <v>100.00851697702038</v>
      </c>
      <c r="N582" s="10">
        <v>98.24294487597507</v>
      </c>
      <c r="O582" s="10">
        <v>97.463306029811818</v>
      </c>
      <c r="P582" s="10">
        <v>94.257983358462312</v>
      </c>
      <c r="Q582" s="11">
        <v>99.758783545607017</v>
      </c>
      <c r="S582" s="8"/>
      <c r="T582" s="8" t="s">
        <v>37</v>
      </c>
      <c r="U582" s="4">
        <v>154615.5319430049</v>
      </c>
      <c r="V582" s="4">
        <v>1197122.8143000002</v>
      </c>
      <c r="W582" s="4">
        <v>136124.3247316386</v>
      </c>
      <c r="X582" s="4">
        <v>931.04055699507137</v>
      </c>
      <c r="Y582" s="4">
        <v>1117.5111683613522</v>
      </c>
      <c r="Z582" s="5">
        <v>1489911.2227</v>
      </c>
    </row>
    <row r="583" spans="1:26" ht="13" x14ac:dyDescent="0.3">
      <c r="A583" s="8"/>
      <c r="B583" s="8" t="s">
        <v>38</v>
      </c>
      <c r="C583" s="4">
        <v>38145.628064534481</v>
      </c>
      <c r="D583" s="4">
        <v>221343.90179999988</v>
      </c>
      <c r="E583" s="4">
        <v>49941.921231578905</v>
      </c>
      <c r="F583" s="4">
        <v>143.96303546552193</v>
      </c>
      <c r="G583" s="4">
        <v>342.97606842109752</v>
      </c>
      <c r="H583" s="5">
        <v>309918.39019999991</v>
      </c>
      <c r="J583" s="8"/>
      <c r="K583" s="8" t="s">
        <v>38</v>
      </c>
      <c r="L583" s="10">
        <v>99.511674629400346</v>
      </c>
      <c r="M583" s="10">
        <v>99.141979388999701</v>
      </c>
      <c r="N583" s="10">
        <v>94.484155682736969</v>
      </c>
      <c r="O583" s="10">
        <v>96.964285964026715</v>
      </c>
      <c r="P583" s="10">
        <v>93.108965901106629</v>
      </c>
      <c r="Q583" s="11">
        <v>98.397218255170813</v>
      </c>
      <c r="S583" s="8"/>
      <c r="T583" s="8" t="s">
        <v>38</v>
      </c>
      <c r="U583" s="4">
        <v>38332.816934893082</v>
      </c>
      <c r="V583" s="4">
        <v>223259.51445000008</v>
      </c>
      <c r="W583" s="4">
        <v>52857.456227133014</v>
      </c>
      <c r="X583" s="4">
        <v>148.47016510690494</v>
      </c>
      <c r="Y583" s="4">
        <v>368.35987286700293</v>
      </c>
      <c r="Z583" s="5">
        <v>314966.61765000003</v>
      </c>
    </row>
    <row r="584" spans="1:26" ht="13" x14ac:dyDescent="0.3">
      <c r="A584" s="8"/>
      <c r="B584" s="8" t="s">
        <v>39</v>
      </c>
      <c r="C584" s="4">
        <v>106651.43991032874</v>
      </c>
      <c r="D584" s="4">
        <v>810901.67446200014</v>
      </c>
      <c r="E584" s="4">
        <v>162175.93276533854</v>
      </c>
      <c r="F584" s="4">
        <v>362.73318967125044</v>
      </c>
      <c r="G584" s="4">
        <v>1208.0920346615949</v>
      </c>
      <c r="H584" s="5">
        <v>1081299.8723620002</v>
      </c>
      <c r="J584" s="8"/>
      <c r="K584" s="8" t="s">
        <v>39</v>
      </c>
      <c r="L584" s="10">
        <v>99.693812275999278</v>
      </c>
      <c r="M584" s="10">
        <v>99.924980707076287</v>
      </c>
      <c r="N584" s="10">
        <v>98.949931187968559</v>
      </c>
      <c r="O584" s="10">
        <v>96.907642534030515</v>
      </c>
      <c r="P584" s="10">
        <v>96.178447801264724</v>
      </c>
      <c r="Q584" s="11">
        <v>99.749362367294836</v>
      </c>
      <c r="S584" s="8"/>
      <c r="T584" s="8" t="s">
        <v>39</v>
      </c>
      <c r="U584" s="4">
        <v>106978.99646476303</v>
      </c>
      <c r="V584" s="4">
        <v>811510.46387400036</v>
      </c>
      <c r="W584" s="4">
        <v>163896.96366464751</v>
      </c>
      <c r="X584" s="4">
        <v>374.30813523698242</v>
      </c>
      <c r="Y584" s="4">
        <v>1256.0943353524456</v>
      </c>
      <c r="Z584" s="5">
        <v>1084016.8264740002</v>
      </c>
    </row>
    <row r="585" spans="1:26" ht="13" x14ac:dyDescent="0.3">
      <c r="A585" s="8"/>
      <c r="B585" s="8" t="s">
        <v>4</v>
      </c>
      <c r="C585" s="4">
        <v>1174114.3817378297</v>
      </c>
      <c r="D585" s="4">
        <v>2769711.8001300008</v>
      </c>
      <c r="E585" s="4">
        <v>1190641.6405572062</v>
      </c>
      <c r="F585" s="4">
        <v>4725.9252621709411</v>
      </c>
      <c r="G585" s="4">
        <v>8195.6375427934818</v>
      </c>
      <c r="H585" s="5">
        <v>5147389.3852300011</v>
      </c>
      <c r="J585" s="8"/>
      <c r="K585" s="8" t="s">
        <v>4</v>
      </c>
      <c r="L585" s="10">
        <v>99.084738807030277</v>
      </c>
      <c r="M585" s="10">
        <v>99.217964719555596</v>
      </c>
      <c r="N585" s="10">
        <v>98.949835729666574</v>
      </c>
      <c r="O585" s="10">
        <v>95.978692124652213</v>
      </c>
      <c r="P585" s="10">
        <v>94.088303535116069</v>
      </c>
      <c r="Q585" s="11">
        <v>99.113768663285228</v>
      </c>
      <c r="S585" s="8"/>
      <c r="T585" s="8" t="s">
        <v>4</v>
      </c>
      <c r="U585" s="4">
        <v>1184959.859483955</v>
      </c>
      <c r="V585" s="4">
        <v>2791542.6485100011</v>
      </c>
      <c r="W585" s="4">
        <v>1203278.0365700342</v>
      </c>
      <c r="X585" s="4">
        <v>4923.9317160450064</v>
      </c>
      <c r="Y585" s="4">
        <v>8710.5806299660489</v>
      </c>
      <c r="Z585" s="5">
        <v>5193415.0569100007</v>
      </c>
    </row>
    <row r="586" spans="1:26" ht="13" x14ac:dyDescent="0.3">
      <c r="A586" s="8"/>
      <c r="B586" s="8" t="s">
        <v>5</v>
      </c>
      <c r="C586" s="4">
        <v>274045.59868356836</v>
      </c>
      <c r="D586" s="4">
        <v>2572227.0716670011</v>
      </c>
      <c r="E586" s="4">
        <v>584052.64778356766</v>
      </c>
      <c r="F586" s="4">
        <v>1444.9743164313802</v>
      </c>
      <c r="G586" s="4">
        <v>4927.9384164324547</v>
      </c>
      <c r="H586" s="5">
        <v>3436698.2308670008</v>
      </c>
      <c r="J586" s="8"/>
      <c r="K586" s="8" t="s">
        <v>5</v>
      </c>
      <c r="L586" s="10">
        <v>99.231867441503894</v>
      </c>
      <c r="M586" s="10">
        <v>100.13882283179052</v>
      </c>
      <c r="N586" s="10">
        <v>99.53118248970911</v>
      </c>
      <c r="O586" s="10">
        <v>95.851485911610908</v>
      </c>
      <c r="P586" s="10">
        <v>96.840275955770394</v>
      </c>
      <c r="Q586" s="11">
        <v>99.955505932447622</v>
      </c>
      <c r="S586" s="8"/>
      <c r="T586" s="8" t="s">
        <v>5</v>
      </c>
      <c r="U586" s="4">
        <v>276166.9267638395</v>
      </c>
      <c r="V586" s="4">
        <v>2568661.1834729998</v>
      </c>
      <c r="W586" s="4">
        <v>586803.68621557869</v>
      </c>
      <c r="X586" s="4">
        <v>1507.513736160395</v>
      </c>
      <c r="Y586" s="4">
        <v>5088.7281844210966</v>
      </c>
      <c r="Z586" s="5">
        <v>3438228.0383729995</v>
      </c>
    </row>
    <row r="587" spans="1:26" ht="13" x14ac:dyDescent="0.3">
      <c r="A587" s="8"/>
      <c r="B587" s="8" t="s">
        <v>6</v>
      </c>
      <c r="C587" s="4">
        <v>380565.28135564702</v>
      </c>
      <c r="D587" s="4">
        <v>2857326.5781059996</v>
      </c>
      <c r="E587" s="4">
        <v>516676.6656869282</v>
      </c>
      <c r="F587" s="4">
        <v>1699.5599443527606</v>
      </c>
      <c r="G587" s="4">
        <v>3641.768813071898</v>
      </c>
      <c r="H587" s="5">
        <v>3759909.8539059996</v>
      </c>
      <c r="J587" s="8"/>
      <c r="K587" s="8" t="s">
        <v>6</v>
      </c>
      <c r="L587" s="10">
        <v>98.630193466097495</v>
      </c>
      <c r="M587" s="10">
        <v>98.029503584998338</v>
      </c>
      <c r="N587" s="10">
        <v>97.02804515685996</v>
      </c>
      <c r="O587" s="10">
        <v>95.511545775878332</v>
      </c>
      <c r="P587" s="10">
        <v>91.878478009697261</v>
      </c>
      <c r="Q587" s="11">
        <v>97.943445797167527</v>
      </c>
      <c r="S587" s="8"/>
      <c r="T587" s="8" t="s">
        <v>6</v>
      </c>
      <c r="U587" s="4">
        <v>385850.6893089083</v>
      </c>
      <c r="V587" s="4">
        <v>2914761.8559840005</v>
      </c>
      <c r="W587" s="4">
        <v>532502.39644800138</v>
      </c>
      <c r="X587" s="4">
        <v>1779.4287910917558</v>
      </c>
      <c r="Y587" s="4">
        <v>3963.679951998693</v>
      </c>
      <c r="Z587" s="5">
        <v>3838858.0504840012</v>
      </c>
    </row>
    <row r="588" spans="1:26" ht="13" x14ac:dyDescent="0.3">
      <c r="A588" s="8"/>
      <c r="B588" s="8" t="s">
        <v>8</v>
      </c>
      <c r="C588" s="5">
        <v>2736989.8627905692</v>
      </c>
      <c r="D588" s="5">
        <v>15358622.136261001</v>
      </c>
      <c r="E588" s="5">
        <v>3286655.4227621318</v>
      </c>
      <c r="F588" s="5">
        <v>12332.018809430761</v>
      </c>
      <c r="G588" s="5">
        <v>24493.859337868438</v>
      </c>
      <c r="H588" s="5">
        <v>21419093.299961001</v>
      </c>
      <c r="J588" s="8"/>
      <c r="K588" s="8" t="s">
        <v>8</v>
      </c>
      <c r="L588" s="11">
        <v>99.085320353810957</v>
      </c>
      <c r="M588" s="11">
        <v>99.494597634810731</v>
      </c>
      <c r="N588" s="11">
        <v>98.761613867447792</v>
      </c>
      <c r="O588" s="11">
        <v>95.937311060410337</v>
      </c>
      <c r="P588" s="11">
        <v>95.019532258045658</v>
      </c>
      <c r="Q588" s="11">
        <v>99.321594335106482</v>
      </c>
      <c r="S588" s="8"/>
      <c r="T588" s="8" t="s">
        <v>8</v>
      </c>
      <c r="U588" s="5">
        <v>2762255.6530244905</v>
      </c>
      <c r="V588" s="5">
        <v>15436639.276269</v>
      </c>
      <c r="W588" s="5">
        <v>3327867.2695378321</v>
      </c>
      <c r="X588" s="5">
        <v>12854.246875509642</v>
      </c>
      <c r="Y588" s="5">
        <v>25777.709862168314</v>
      </c>
      <c r="Z588" s="5">
        <v>21565394.155568998</v>
      </c>
    </row>
    <row r="590" spans="1:26" ht="13" x14ac:dyDescent="0.3">
      <c r="C590" s="2" t="s">
        <v>47</v>
      </c>
      <c r="L590" s="2" t="s">
        <v>48</v>
      </c>
      <c r="Q590" s="1"/>
      <c r="U590" s="2" t="s">
        <v>47</v>
      </c>
      <c r="Z590" s="1"/>
    </row>
    <row r="591" spans="1:26" x14ac:dyDescent="0.25">
      <c r="A591" s="8" t="s">
        <v>26</v>
      </c>
      <c r="B591" s="8"/>
      <c r="C591" s="8" t="s">
        <v>41</v>
      </c>
      <c r="D591" s="8" t="s">
        <v>42</v>
      </c>
      <c r="E591" s="8" t="s">
        <v>43</v>
      </c>
      <c r="F591" s="8" t="s">
        <v>44</v>
      </c>
      <c r="G591" s="8" t="s">
        <v>45</v>
      </c>
      <c r="H591" s="8" t="s">
        <v>8</v>
      </c>
      <c r="J591" s="8" t="s">
        <v>26</v>
      </c>
      <c r="K591" s="8"/>
      <c r="L591" s="8" t="s">
        <v>0</v>
      </c>
      <c r="M591" s="8" t="s">
        <v>1</v>
      </c>
      <c r="N591" s="8" t="s">
        <v>2</v>
      </c>
      <c r="O591" s="8" t="s">
        <v>7</v>
      </c>
      <c r="P591" s="8" t="s">
        <v>3</v>
      </c>
      <c r="Q591" s="8" t="s">
        <v>8</v>
      </c>
      <c r="S591" s="8" t="s">
        <v>26</v>
      </c>
      <c r="T591" s="8"/>
      <c r="U591" s="8" t="s">
        <v>41</v>
      </c>
      <c r="V591" s="8" t="s">
        <v>42</v>
      </c>
      <c r="W591" s="8" t="s">
        <v>43</v>
      </c>
      <c r="X591" s="8" t="s">
        <v>44</v>
      </c>
      <c r="Y591" s="8" t="s">
        <v>45</v>
      </c>
      <c r="Z591" s="8" t="s">
        <v>8</v>
      </c>
    </row>
    <row r="592" spans="1:26" ht="13" x14ac:dyDescent="0.3">
      <c r="A592" s="8" t="s">
        <v>10</v>
      </c>
      <c r="B592" s="8" t="s">
        <v>36</v>
      </c>
      <c r="C592" s="4">
        <v>1851.0706271279987</v>
      </c>
      <c r="D592" s="4">
        <v>12010.454169000001</v>
      </c>
      <c r="E592" s="4">
        <v>1789.9790062222969</v>
      </c>
      <c r="F592" s="4">
        <v>3.2097728720013139</v>
      </c>
      <c r="G592" s="4">
        <v>5.7622937777030803</v>
      </c>
      <c r="H592" s="5">
        <v>15660.475869000002</v>
      </c>
      <c r="J592" s="8" t="s">
        <v>10</v>
      </c>
      <c r="K592" s="8" t="s">
        <v>36</v>
      </c>
      <c r="L592" s="10">
        <v>101.39584563648631</v>
      </c>
      <c r="M592" s="10">
        <v>99.999398877303165</v>
      </c>
      <c r="N592" s="10">
        <v>100.86805066333892</v>
      </c>
      <c r="O592" s="10">
        <v>97.687185167467007</v>
      </c>
      <c r="P592" s="10">
        <v>69.040081712412288</v>
      </c>
      <c r="Q592" s="11">
        <v>100.24423004020622</v>
      </c>
      <c r="S592" s="8" t="s">
        <v>10</v>
      </c>
      <c r="T592" s="8" t="s">
        <v>36</v>
      </c>
      <c r="U592" s="4">
        <v>1825.5882334314385</v>
      </c>
      <c r="V592" s="4">
        <v>12010.526367000002</v>
      </c>
      <c r="W592" s="4">
        <v>1774.5747979175285</v>
      </c>
      <c r="X592" s="4">
        <v>3.2857665685614128</v>
      </c>
      <c r="Y592" s="4">
        <v>8.3463020824714818</v>
      </c>
      <c r="Z592" s="5">
        <v>15622.321467000002</v>
      </c>
    </row>
    <row r="593" spans="1:26" ht="13" x14ac:dyDescent="0.3">
      <c r="A593" s="8"/>
      <c r="B593" s="8" t="s">
        <v>37</v>
      </c>
      <c r="C593" s="4">
        <v>474.00290879502199</v>
      </c>
      <c r="D593" s="4">
        <v>3790.85385</v>
      </c>
      <c r="E593" s="4">
        <v>554.15322837212341</v>
      </c>
      <c r="F593" s="4">
        <v>0.89559120497797495</v>
      </c>
      <c r="G593" s="4">
        <v>1.7819716278765823</v>
      </c>
      <c r="H593" s="5">
        <v>4821.6875499999996</v>
      </c>
      <c r="J593" s="8"/>
      <c r="K593" s="8" t="s">
        <v>37</v>
      </c>
      <c r="L593" s="10">
        <v>100.36286979418027</v>
      </c>
      <c r="M593" s="10">
        <v>99.914416484395247</v>
      </c>
      <c r="N593" s="10">
        <v>100.7695850614007</v>
      </c>
      <c r="O593" s="10">
        <v>98.36411091790049</v>
      </c>
      <c r="P593" s="10">
        <v>70.651973028933128</v>
      </c>
      <c r="Q593" s="11">
        <v>100.04032735038228</v>
      </c>
      <c r="S593" s="8"/>
      <c r="T593" s="8" t="s">
        <v>37</v>
      </c>
      <c r="U593" s="4">
        <v>472.28911425817751</v>
      </c>
      <c r="V593" s="4">
        <v>3794.1009749999994</v>
      </c>
      <c r="W593" s="4">
        <v>549.92111760157388</v>
      </c>
      <c r="X593" s="4">
        <v>0.91048574182252229</v>
      </c>
      <c r="Y593" s="4">
        <v>2.5221823984262066</v>
      </c>
      <c r="Z593" s="5">
        <v>4819.7438750000001</v>
      </c>
    </row>
    <row r="594" spans="1:26" ht="13" x14ac:dyDescent="0.3">
      <c r="A594" s="8"/>
      <c r="B594" s="8" t="s">
        <v>38</v>
      </c>
      <c r="C594" s="4">
        <v>139.00095592187483</v>
      </c>
      <c r="D594" s="4">
        <v>657.45802499999991</v>
      </c>
      <c r="E594" s="4">
        <v>138.01874248400941</v>
      </c>
      <c r="F594" s="4">
        <v>0.27964407812521175</v>
      </c>
      <c r="G594" s="4">
        <v>0.36435751599058042</v>
      </c>
      <c r="H594" s="5">
        <v>935.12172499999997</v>
      </c>
      <c r="J594" s="8"/>
      <c r="K594" s="8" t="s">
        <v>38</v>
      </c>
      <c r="L594" s="10">
        <v>97.233718813452569</v>
      </c>
      <c r="M594" s="10">
        <v>100.31609598231273</v>
      </c>
      <c r="N594" s="10">
        <v>94.27455771352048</v>
      </c>
      <c r="O594" s="10">
        <v>95.444017869927137</v>
      </c>
      <c r="P594" s="10">
        <v>83.441538303819399</v>
      </c>
      <c r="Q594" s="11">
        <v>98.90524035670532</v>
      </c>
      <c r="S594" s="8"/>
      <c r="T594" s="8" t="s">
        <v>38</v>
      </c>
      <c r="U594" s="4">
        <v>142.95550722332717</v>
      </c>
      <c r="V594" s="4">
        <v>655.38637499999993</v>
      </c>
      <c r="W594" s="4">
        <v>146.40083796883761</v>
      </c>
      <c r="X594" s="4">
        <v>0.29299277667283019</v>
      </c>
      <c r="Y594" s="4">
        <v>0.43666203116236479</v>
      </c>
      <c r="Z594" s="5">
        <v>945.47237499999972</v>
      </c>
    </row>
    <row r="595" spans="1:26" ht="13" x14ac:dyDescent="0.3">
      <c r="A595" s="8"/>
      <c r="B595" s="8" t="s">
        <v>39</v>
      </c>
      <c r="C595" s="4">
        <v>150.97665702782493</v>
      </c>
      <c r="D595" s="4">
        <v>1565.5055129999996</v>
      </c>
      <c r="E595" s="4">
        <v>422.0149242598302</v>
      </c>
      <c r="F595" s="4">
        <v>0.24714297217507078</v>
      </c>
      <c r="G595" s="4">
        <v>0.95957574016983227</v>
      </c>
      <c r="H595" s="5">
        <v>2139.7038129999996</v>
      </c>
      <c r="J595" s="8"/>
      <c r="K595" s="8" t="s">
        <v>39</v>
      </c>
      <c r="L595" s="10">
        <v>102.69328809931612</v>
      </c>
      <c r="M595" s="10">
        <v>99.99887858567223</v>
      </c>
      <c r="N595" s="10">
        <v>100.18802594971439</v>
      </c>
      <c r="O595" s="10">
        <v>109.28950163415843</v>
      </c>
      <c r="P595" s="10">
        <v>80.732673223668627</v>
      </c>
      <c r="Q595" s="11">
        <v>100.21197504328265</v>
      </c>
      <c r="S595" s="8"/>
      <c r="T595" s="8" t="s">
        <v>39</v>
      </c>
      <c r="U595" s="4">
        <v>147.01706394074486</v>
      </c>
      <c r="V595" s="4">
        <v>1565.5230689999999</v>
      </c>
      <c r="W595" s="4">
        <v>421.22291587184748</v>
      </c>
      <c r="X595" s="4">
        <v>0.22613605925514282</v>
      </c>
      <c r="Y595" s="4">
        <v>1.1885841281526037</v>
      </c>
      <c r="Z595" s="5">
        <v>2135.1777690000004</v>
      </c>
    </row>
    <row r="596" spans="1:26" ht="13" x14ac:dyDescent="0.3">
      <c r="A596" s="8"/>
      <c r="B596" s="8" t="s">
        <v>4</v>
      </c>
      <c r="C596" s="4">
        <v>3361.36567363618</v>
      </c>
      <c r="D596" s="4">
        <v>13649.016281999999</v>
      </c>
      <c r="E596" s="4">
        <v>4601.9793267728237</v>
      </c>
      <c r="F596" s="4">
        <v>6.0738263638202712</v>
      </c>
      <c r="G596" s="4">
        <v>13.429373227177539</v>
      </c>
      <c r="H596" s="5">
        <v>21631.864481999997</v>
      </c>
      <c r="J596" s="8"/>
      <c r="K596" s="8" t="s">
        <v>4</v>
      </c>
      <c r="L596" s="10">
        <v>92.686274943830853</v>
      </c>
      <c r="M596" s="10">
        <v>97.394916359331802</v>
      </c>
      <c r="N596" s="10">
        <v>98.841404877095869</v>
      </c>
      <c r="O596" s="10">
        <v>86.876164905329162</v>
      </c>
      <c r="P596" s="10">
        <v>66.705340699700301</v>
      </c>
      <c r="Q596" s="11">
        <v>96.900687436888347</v>
      </c>
      <c r="S596" s="8"/>
      <c r="T596" s="8" t="s">
        <v>4</v>
      </c>
      <c r="U596" s="4">
        <v>3626.6056389397604</v>
      </c>
      <c r="V596" s="4">
        <v>14014.095183000001</v>
      </c>
      <c r="W596" s="4">
        <v>4655.9226191646558</v>
      </c>
      <c r="X596" s="4">
        <v>6.991361060239079</v>
      </c>
      <c r="Y596" s="4">
        <v>20.132380835344232</v>
      </c>
      <c r="Z596" s="5">
        <v>22323.747182999999</v>
      </c>
    </row>
    <row r="597" spans="1:26" ht="13" x14ac:dyDescent="0.3">
      <c r="A597" s="8"/>
      <c r="B597" s="8" t="s">
        <v>5</v>
      </c>
      <c r="C597" s="4">
        <v>414.99650052171512</v>
      </c>
      <c r="D597" s="4">
        <v>6038.9436029999997</v>
      </c>
      <c r="E597" s="4">
        <v>1068.2128305568503</v>
      </c>
      <c r="F597" s="4">
        <v>0.88149947828486219</v>
      </c>
      <c r="G597" s="4">
        <v>2.7840694431496225</v>
      </c>
      <c r="H597" s="5">
        <v>7525.8185030000004</v>
      </c>
      <c r="J597" s="8"/>
      <c r="K597" s="8" t="s">
        <v>5</v>
      </c>
      <c r="L597" s="10">
        <v>97.307194871725514</v>
      </c>
      <c r="M597" s="10">
        <v>99.515014215118384</v>
      </c>
      <c r="N597" s="10">
        <v>97.43767139167106</v>
      </c>
      <c r="O597" s="10">
        <v>97.231067235769075</v>
      </c>
      <c r="P597" s="10">
        <v>80.203305501269298</v>
      </c>
      <c r="Q597" s="11">
        <v>99.082115520737531</v>
      </c>
      <c r="S597" s="8"/>
      <c r="T597" s="8" t="s">
        <v>5</v>
      </c>
      <c r="U597" s="4">
        <v>426.48079730258507</v>
      </c>
      <c r="V597" s="4">
        <v>6068.3743560000003</v>
      </c>
      <c r="W597" s="4">
        <v>1096.3037347874888</v>
      </c>
      <c r="X597" s="4">
        <v>0.90660269741498711</v>
      </c>
      <c r="Y597" s="4">
        <v>3.4712652125111747</v>
      </c>
      <c r="Z597" s="5">
        <v>7595.5367560000004</v>
      </c>
    </row>
    <row r="598" spans="1:26" ht="13" x14ac:dyDescent="0.3">
      <c r="A598" s="8"/>
      <c r="B598" s="8" t="s">
        <v>6</v>
      </c>
      <c r="C598" s="4">
        <v>805.84023017682489</v>
      </c>
      <c r="D598" s="4">
        <v>13539.207890999998</v>
      </c>
      <c r="E598" s="4">
        <v>1546.7660414598399</v>
      </c>
      <c r="F598" s="4">
        <v>1.5575698231750124</v>
      </c>
      <c r="G598" s="4">
        <v>5.0384585401600575</v>
      </c>
      <c r="H598" s="5">
        <v>15898.410190999999</v>
      </c>
      <c r="J598" s="8"/>
      <c r="K598" s="8" t="s">
        <v>6</v>
      </c>
      <c r="L598" s="10">
        <v>93.087521845679547</v>
      </c>
      <c r="M598" s="10">
        <v>98.072636025070395</v>
      </c>
      <c r="N598" s="10">
        <v>95.470954786742084</v>
      </c>
      <c r="O598" s="10">
        <v>90.80894829657457</v>
      </c>
      <c r="P598" s="10">
        <v>68.610692246165812</v>
      </c>
      <c r="Q598" s="11">
        <v>97.535253569165675</v>
      </c>
      <c r="S598" s="8"/>
      <c r="T598" s="8" t="s">
        <v>6</v>
      </c>
      <c r="U598" s="4">
        <v>865.68018376592568</v>
      </c>
      <c r="V598" s="4">
        <v>13805.285999999998</v>
      </c>
      <c r="W598" s="4">
        <v>1620.1430528425353</v>
      </c>
      <c r="X598" s="4">
        <v>1.7152162340743304</v>
      </c>
      <c r="Y598" s="4">
        <v>7.3435471574645454</v>
      </c>
      <c r="Z598" s="5">
        <v>16300.167999999998</v>
      </c>
    </row>
    <row r="599" spans="1:26" ht="13" x14ac:dyDescent="0.3">
      <c r="A599" s="8"/>
      <c r="B599" s="8" t="s">
        <v>8</v>
      </c>
      <c r="C599" s="5">
        <v>7197.2535532074398</v>
      </c>
      <c r="D599" s="5">
        <v>51251.439332999995</v>
      </c>
      <c r="E599" s="5">
        <v>10121.124100127774</v>
      </c>
      <c r="F599" s="5">
        <v>13.145046792559715</v>
      </c>
      <c r="G599" s="5">
        <v>30.120099872227296</v>
      </c>
      <c r="H599" s="5">
        <v>68613.082133000004</v>
      </c>
      <c r="J599" s="8"/>
      <c r="K599" s="8" t="s">
        <v>8</v>
      </c>
      <c r="L599" s="11">
        <v>95.878795938850232</v>
      </c>
      <c r="M599" s="11">
        <v>98.725079912372891</v>
      </c>
      <c r="N599" s="11">
        <v>98.603291649851869</v>
      </c>
      <c r="O599" s="11">
        <v>91.740173112438157</v>
      </c>
      <c r="P599" s="11">
        <v>69.335771907909816</v>
      </c>
      <c r="Q599" s="11">
        <v>98.381057925659974</v>
      </c>
      <c r="S599" s="8"/>
      <c r="T599" s="8" t="s">
        <v>8</v>
      </c>
      <c r="U599" s="5">
        <v>7506.6165388619593</v>
      </c>
      <c r="V599" s="5">
        <v>51913.292325000002</v>
      </c>
      <c r="W599" s="5">
        <v>10264.489076154467</v>
      </c>
      <c r="X599" s="5">
        <v>14.328561138040303</v>
      </c>
      <c r="Y599" s="5">
        <v>43.440923845532609</v>
      </c>
      <c r="Z599" s="5">
        <v>69742.167424999992</v>
      </c>
    </row>
    <row r="600" spans="1:26" ht="13" x14ac:dyDescent="0.3">
      <c r="H600" s="3"/>
      <c r="Q600" s="3"/>
      <c r="Z600" s="3"/>
    </row>
    <row r="601" spans="1:26" x14ac:dyDescent="0.25">
      <c r="A601" s="8" t="s">
        <v>26</v>
      </c>
      <c r="B601" s="8"/>
      <c r="C601" s="8" t="s">
        <v>41</v>
      </c>
      <c r="D601" s="8" t="s">
        <v>42</v>
      </c>
      <c r="E601" s="8" t="s">
        <v>43</v>
      </c>
      <c r="F601" s="8" t="s">
        <v>44</v>
      </c>
      <c r="G601" s="8" t="s">
        <v>45</v>
      </c>
      <c r="H601" s="8" t="s">
        <v>8</v>
      </c>
      <c r="J601" s="8" t="s">
        <v>26</v>
      </c>
      <c r="K601" s="8"/>
      <c r="L601" s="8" t="s">
        <v>0</v>
      </c>
      <c r="M601" s="8" t="s">
        <v>1</v>
      </c>
      <c r="N601" s="8" t="s">
        <v>2</v>
      </c>
      <c r="O601" s="8" t="s">
        <v>7</v>
      </c>
      <c r="P601" s="8" t="s">
        <v>3</v>
      </c>
      <c r="Q601" s="8" t="s">
        <v>8</v>
      </c>
      <c r="S601" s="8" t="s">
        <v>26</v>
      </c>
      <c r="T601" s="8"/>
      <c r="U601" s="8" t="s">
        <v>41</v>
      </c>
      <c r="V601" s="8" t="s">
        <v>42</v>
      </c>
      <c r="W601" s="8" t="s">
        <v>43</v>
      </c>
      <c r="X601" s="8" t="s">
        <v>44</v>
      </c>
      <c r="Y601" s="8" t="s">
        <v>45</v>
      </c>
      <c r="Z601" s="8" t="s">
        <v>8</v>
      </c>
    </row>
    <row r="602" spans="1:26" ht="13" x14ac:dyDescent="0.3">
      <c r="A602" s="8" t="s">
        <v>9</v>
      </c>
      <c r="B602" s="8" t="s">
        <v>36</v>
      </c>
      <c r="C602" s="4">
        <v>1690190.7743639008</v>
      </c>
      <c r="D602" s="4">
        <v>12162529.163751014</v>
      </c>
      <c r="E602" s="4">
        <v>1770325.5000212546</v>
      </c>
      <c r="F602" s="4">
        <v>2856.1696361006552</v>
      </c>
      <c r="G602" s="4">
        <v>7383.0464787442006</v>
      </c>
      <c r="H602" s="5">
        <v>15633284.654251015</v>
      </c>
      <c r="J602" s="8" t="s">
        <v>9</v>
      </c>
      <c r="K602" s="8" t="s">
        <v>36</v>
      </c>
      <c r="L602" s="10">
        <v>99.69449774651514</v>
      </c>
      <c r="M602" s="10">
        <v>100.0000545179339</v>
      </c>
      <c r="N602" s="10">
        <v>99.784717966924646</v>
      </c>
      <c r="O602" s="10">
        <v>96.124173348581706</v>
      </c>
      <c r="P602" s="10">
        <v>86.578213848199056</v>
      </c>
      <c r="Q602" s="11">
        <v>99.934465592807982</v>
      </c>
      <c r="S602" s="8" t="s">
        <v>9</v>
      </c>
      <c r="T602" s="8" t="s">
        <v>36</v>
      </c>
      <c r="U602" s="4">
        <v>1695370.1684333747</v>
      </c>
      <c r="V602" s="4">
        <v>12162522.532995017</v>
      </c>
      <c r="W602" s="4">
        <v>1774144.9152645392</v>
      </c>
      <c r="X602" s="4">
        <v>2971.3333666268636</v>
      </c>
      <c r="Y602" s="4">
        <v>8527.6031354598999</v>
      </c>
      <c r="Z602" s="5">
        <v>15643536.553195016</v>
      </c>
    </row>
    <row r="603" spans="1:26" ht="13" x14ac:dyDescent="0.3">
      <c r="A603" s="8"/>
      <c r="B603" s="8" t="s">
        <v>37</v>
      </c>
      <c r="C603" s="4">
        <v>453710.58229864674</v>
      </c>
      <c r="D603" s="4">
        <v>3207820.4203499989</v>
      </c>
      <c r="E603" s="4">
        <v>459433.27676822722</v>
      </c>
      <c r="F603" s="4">
        <v>932.82520135309733</v>
      </c>
      <c r="G603" s="4">
        <v>1773.8828317730301</v>
      </c>
      <c r="H603" s="5">
        <v>4123670.987449999</v>
      </c>
      <c r="J603" s="8"/>
      <c r="K603" s="8" t="s">
        <v>37</v>
      </c>
      <c r="L603" s="10">
        <v>99.908582519876234</v>
      </c>
      <c r="M603" s="10">
        <v>99.996526939917231</v>
      </c>
      <c r="N603" s="10">
        <v>99.994702852958454</v>
      </c>
      <c r="O603" s="10">
        <v>96.292230077021046</v>
      </c>
      <c r="P603" s="10">
        <v>84.646648401454982</v>
      </c>
      <c r="Q603" s="11">
        <v>99.977971803253283</v>
      </c>
      <c r="S603" s="8"/>
      <c r="T603" s="8" t="s">
        <v>37</v>
      </c>
      <c r="U603" s="4">
        <v>454125.73259998322</v>
      </c>
      <c r="V603" s="4">
        <v>3207931.8337499993</v>
      </c>
      <c r="W603" s="4">
        <v>459457.6149136828</v>
      </c>
      <c r="X603" s="4">
        <v>968.74400001636741</v>
      </c>
      <c r="Y603" s="4">
        <v>2095.6326863173699</v>
      </c>
      <c r="Z603" s="5">
        <v>4124579.5579499989</v>
      </c>
    </row>
    <row r="604" spans="1:26" ht="13" x14ac:dyDescent="0.3">
      <c r="A604" s="8"/>
      <c r="B604" s="8" t="s">
        <v>38</v>
      </c>
      <c r="C604" s="4">
        <v>73172.219995113439</v>
      </c>
      <c r="D604" s="4">
        <v>327483.45052499982</v>
      </c>
      <c r="E604" s="4">
        <v>80671.798818940268</v>
      </c>
      <c r="F604" s="4">
        <v>142.80890488657499</v>
      </c>
      <c r="G604" s="4">
        <v>569.71298105971289</v>
      </c>
      <c r="H604" s="5">
        <v>482039.99122499983</v>
      </c>
      <c r="J604" s="8"/>
      <c r="K604" s="8" t="s">
        <v>38</v>
      </c>
      <c r="L604" s="10">
        <v>99.133864377673248</v>
      </c>
      <c r="M604" s="10">
        <v>99.963304096726901</v>
      </c>
      <c r="N604" s="10">
        <v>99.401761606132794</v>
      </c>
      <c r="O604" s="10">
        <v>94.710557387023869</v>
      </c>
      <c r="P604" s="10">
        <v>93.671244352369058</v>
      </c>
      <c r="Q604" s="11">
        <v>99.732790697383095</v>
      </c>
      <c r="S604" s="8"/>
      <c r="T604" s="8" t="s">
        <v>38</v>
      </c>
      <c r="U604" s="4">
        <v>73811.527931915422</v>
      </c>
      <c r="V604" s="4">
        <v>327603.66764999978</v>
      </c>
      <c r="W604" s="4">
        <v>81157.313024886127</v>
      </c>
      <c r="X604" s="4">
        <v>150.78456808463574</v>
      </c>
      <c r="Y604" s="4">
        <v>608.20477511389458</v>
      </c>
      <c r="Z604" s="5">
        <v>483331.49794999987</v>
      </c>
    </row>
    <row r="605" spans="1:26" ht="13" x14ac:dyDescent="0.3">
      <c r="A605" s="8"/>
      <c r="B605" s="8" t="s">
        <v>39</v>
      </c>
      <c r="C605" s="4">
        <v>158624.2774160582</v>
      </c>
      <c r="D605" s="4">
        <v>1016481.7021260004</v>
      </c>
      <c r="E605" s="4">
        <v>210620.6199962536</v>
      </c>
      <c r="F605" s="4">
        <v>352.80358394177875</v>
      </c>
      <c r="G605" s="4">
        <v>1204.4741037464109</v>
      </c>
      <c r="H605" s="5">
        <v>1387283.8772260007</v>
      </c>
      <c r="J605" s="8"/>
      <c r="K605" s="8" t="s">
        <v>39</v>
      </c>
      <c r="L605" s="10">
        <v>99.547981444700284</v>
      </c>
      <c r="M605" s="10">
        <v>99.995322523380693</v>
      </c>
      <c r="N605" s="10">
        <v>99.530349236138846</v>
      </c>
      <c r="O605" s="10">
        <v>95.18611043776859</v>
      </c>
      <c r="P605" s="10">
        <v>90.650402460416331</v>
      </c>
      <c r="Q605" s="11">
        <v>99.862960582014409</v>
      </c>
      <c r="S605" s="8"/>
      <c r="T605" s="8" t="s">
        <v>39</v>
      </c>
      <c r="U605" s="4">
        <v>159344.54432325711</v>
      </c>
      <c r="V605" s="4">
        <v>1016529.2500439996</v>
      </c>
      <c r="W605" s="4">
        <v>211614.46896619405</v>
      </c>
      <c r="X605" s="4">
        <v>370.64607674292671</v>
      </c>
      <c r="Y605" s="4">
        <v>1328.7024338059173</v>
      </c>
      <c r="Z605" s="5">
        <v>1389187.6118439997</v>
      </c>
    </row>
    <row r="606" spans="1:26" ht="13" x14ac:dyDescent="0.3">
      <c r="A606" s="8"/>
      <c r="B606" s="8" t="s">
        <v>4</v>
      </c>
      <c r="C606" s="4">
        <v>1198198.9217702413</v>
      </c>
      <c r="D606" s="4">
        <v>2609506.7178839995</v>
      </c>
      <c r="E606" s="4">
        <v>1254959.7834839218</v>
      </c>
      <c r="F606" s="4">
        <v>2404.8067297580656</v>
      </c>
      <c r="G606" s="4">
        <v>5979.4385160781612</v>
      </c>
      <c r="H606" s="5">
        <v>5071049.6683839988</v>
      </c>
      <c r="J606" s="8"/>
      <c r="K606" s="8" t="s">
        <v>4</v>
      </c>
      <c r="L606" s="10">
        <v>99.250160024631938</v>
      </c>
      <c r="M606" s="10">
        <v>99.345497873343163</v>
      </c>
      <c r="N606" s="10">
        <v>99.218563101987129</v>
      </c>
      <c r="O606" s="10">
        <v>95.716888756661604</v>
      </c>
      <c r="P606" s="10">
        <v>89.269040110948012</v>
      </c>
      <c r="Q606" s="11">
        <v>99.276535454857495</v>
      </c>
      <c r="S606" s="8"/>
      <c r="T606" s="8" t="s">
        <v>4</v>
      </c>
      <c r="U606" s="4">
        <v>1207251.3751845558</v>
      </c>
      <c r="V606" s="4">
        <v>2626698.5155290002</v>
      </c>
      <c r="W606" s="4">
        <v>1264843.7391639547</v>
      </c>
      <c r="X606" s="4">
        <v>2512.4163154443299</v>
      </c>
      <c r="Y606" s="4">
        <v>6698.2220360458869</v>
      </c>
      <c r="Z606" s="5">
        <v>5108004.2682290012</v>
      </c>
    </row>
    <row r="607" spans="1:26" ht="13" x14ac:dyDescent="0.3">
      <c r="A607" s="8"/>
      <c r="B607" s="8" t="s">
        <v>5</v>
      </c>
      <c r="C607" s="4">
        <v>195175.16345422648</v>
      </c>
      <c r="D607" s="4">
        <v>1319083.903533001</v>
      </c>
      <c r="E607" s="4">
        <v>307084.58928648161</v>
      </c>
      <c r="F607" s="4">
        <v>696.3639457736034</v>
      </c>
      <c r="G607" s="4">
        <v>1586.8438135185809</v>
      </c>
      <c r="H607" s="5">
        <v>1823626.8640330012</v>
      </c>
      <c r="J607" s="8"/>
      <c r="K607" s="8" t="s">
        <v>5</v>
      </c>
      <c r="L607" s="10">
        <v>96.943861082202673</v>
      </c>
      <c r="M607" s="10">
        <v>100.0152364538198</v>
      </c>
      <c r="N607" s="10">
        <v>98.984661369737651</v>
      </c>
      <c r="O607" s="10">
        <v>95.320681967386562</v>
      </c>
      <c r="P607" s="10">
        <v>90.259661519893754</v>
      </c>
      <c r="Q607" s="11">
        <v>99.492220024579694</v>
      </c>
      <c r="S607" s="8"/>
      <c r="T607" s="8" t="s">
        <v>5</v>
      </c>
      <c r="U607" s="4">
        <v>201328.0276599768</v>
      </c>
      <c r="V607" s="4">
        <v>1318882.9525409997</v>
      </c>
      <c r="W607" s="4">
        <v>310234.52021462983</v>
      </c>
      <c r="X607" s="4">
        <v>730.54864002322222</v>
      </c>
      <c r="Y607" s="4">
        <v>1758.0874853700082</v>
      </c>
      <c r="Z607" s="5">
        <v>1832934.1365409996</v>
      </c>
    </row>
    <row r="608" spans="1:26" ht="13" x14ac:dyDescent="0.3">
      <c r="A608" s="8"/>
      <c r="B608" s="8" t="s">
        <v>6</v>
      </c>
      <c r="C608" s="4">
        <v>362917.46706132428</v>
      </c>
      <c r="D608" s="4">
        <v>2464573.9850159995</v>
      </c>
      <c r="E608" s="4">
        <v>448835.53220644302</v>
      </c>
      <c r="F608" s="4">
        <v>747.47083867561878</v>
      </c>
      <c r="G608" s="4">
        <v>2127.1012935567896</v>
      </c>
      <c r="H608" s="5">
        <v>3279201.5564159993</v>
      </c>
      <c r="J608" s="8"/>
      <c r="K608" s="8" t="s">
        <v>6</v>
      </c>
      <c r="L608" s="10">
        <v>98.463268971023325</v>
      </c>
      <c r="M608" s="10">
        <v>98.544831659444199</v>
      </c>
      <c r="N608" s="10">
        <v>98.310071889620801</v>
      </c>
      <c r="O608" s="10">
        <v>95.608687581472907</v>
      </c>
      <c r="P608" s="10">
        <v>88.867851032349321</v>
      </c>
      <c r="Q608" s="11">
        <v>98.49596211284674</v>
      </c>
      <c r="S608" s="8"/>
      <c r="T608" s="8" t="s">
        <v>6</v>
      </c>
      <c r="U608" s="4">
        <v>368581.57448350301</v>
      </c>
      <c r="V608" s="4">
        <v>2500967.2689210009</v>
      </c>
      <c r="W608" s="4">
        <v>456550.91444789123</v>
      </c>
      <c r="X608" s="4">
        <v>781.80221649697035</v>
      </c>
      <c r="Y608" s="4">
        <v>2393.5554521088743</v>
      </c>
      <c r="Z608" s="5">
        <v>3329275.1155210007</v>
      </c>
    </row>
    <row r="609" spans="1:26" ht="13" x14ac:dyDescent="0.3">
      <c r="A609" s="8"/>
      <c r="B609" s="8" t="s">
        <v>8</v>
      </c>
      <c r="C609" s="5">
        <v>4131989.4063595124</v>
      </c>
      <c r="D609" s="5">
        <v>23107479.343185011</v>
      </c>
      <c r="E609" s="5">
        <v>4531931.1005815212</v>
      </c>
      <c r="F609" s="5">
        <v>8133.2488404893938</v>
      </c>
      <c r="G609" s="5">
        <v>20624.500018476887</v>
      </c>
      <c r="H609" s="5">
        <v>31800157.598985016</v>
      </c>
      <c r="J609" s="8"/>
      <c r="K609" s="8" t="s">
        <v>8</v>
      </c>
      <c r="L609" s="11">
        <v>99.331134726792712</v>
      </c>
      <c r="M609" s="11">
        <v>99.768333132729936</v>
      </c>
      <c r="N609" s="11">
        <v>99.427986716237442</v>
      </c>
      <c r="O609" s="11">
        <v>95.840031871285461</v>
      </c>
      <c r="P609" s="11">
        <v>88.101208742677002</v>
      </c>
      <c r="Q609" s="11">
        <v>99.653123791402081</v>
      </c>
      <c r="S609" s="8"/>
      <c r="T609" s="8" t="s">
        <v>8</v>
      </c>
      <c r="U609" s="5">
        <v>4159812.950616566</v>
      </c>
      <c r="V609" s="5">
        <v>23161136.021430016</v>
      </c>
      <c r="W609" s="5">
        <v>4558003.4859957779</v>
      </c>
      <c r="X609" s="5">
        <v>8486.2751834353148</v>
      </c>
      <c r="Y609" s="5">
        <v>23410.008004221851</v>
      </c>
      <c r="Z609" s="5">
        <v>31910848.741230011</v>
      </c>
    </row>
    <row r="610" spans="1:26" x14ac:dyDescent="0.25">
      <c r="Z610" s="1"/>
    </row>
    <row r="611" spans="1:26" x14ac:dyDescent="0.25">
      <c r="A611" s="8" t="s">
        <v>26</v>
      </c>
      <c r="B611" s="8"/>
      <c r="C611" s="8" t="s">
        <v>0</v>
      </c>
      <c r="D611" s="8" t="s">
        <v>1</v>
      </c>
      <c r="E611" s="8" t="s">
        <v>2</v>
      </c>
      <c r="F611" s="8" t="s">
        <v>7</v>
      </c>
      <c r="G611" s="8" t="s">
        <v>3</v>
      </c>
      <c r="H611" s="8" t="s">
        <v>8</v>
      </c>
      <c r="J611" s="8" t="s">
        <v>26</v>
      </c>
      <c r="K611" s="8"/>
      <c r="L611" s="8" t="s">
        <v>0</v>
      </c>
      <c r="M611" s="8" t="s">
        <v>1</v>
      </c>
      <c r="N611" s="8" t="s">
        <v>2</v>
      </c>
      <c r="O611" s="8" t="s">
        <v>7</v>
      </c>
      <c r="P611" s="8" t="s">
        <v>3</v>
      </c>
      <c r="Q611" s="8" t="s">
        <v>8</v>
      </c>
      <c r="S611" s="8" t="s">
        <v>26</v>
      </c>
      <c r="T611" s="8"/>
      <c r="U611" s="8" t="s">
        <v>0</v>
      </c>
      <c r="V611" s="8" t="s">
        <v>1</v>
      </c>
      <c r="W611" s="8" t="s">
        <v>2</v>
      </c>
      <c r="X611" s="8" t="s">
        <v>7</v>
      </c>
      <c r="Y611" s="8" t="s">
        <v>3</v>
      </c>
      <c r="Z611" s="8" t="s">
        <v>8</v>
      </c>
    </row>
    <row r="612" spans="1:26" ht="13" x14ac:dyDescent="0.3">
      <c r="A612" s="8" t="s">
        <v>8</v>
      </c>
      <c r="B612" s="8" t="s">
        <v>36</v>
      </c>
      <c r="C612" s="4">
        <v>1692041.8449910288</v>
      </c>
      <c r="D612" s="4">
        <v>12174539.617920013</v>
      </c>
      <c r="E612" s="4">
        <v>1772115.4790274769</v>
      </c>
      <c r="F612" s="4">
        <v>2859.3794089726566</v>
      </c>
      <c r="G612" s="4">
        <v>7388.8087725219038</v>
      </c>
      <c r="H612" s="5">
        <v>15648945.130120015</v>
      </c>
      <c r="J612" s="8" t="s">
        <v>8</v>
      </c>
      <c r="K612" s="8" t="s">
        <v>36</v>
      </c>
      <c r="L612" s="10">
        <v>99.696327800989835</v>
      </c>
      <c r="M612" s="10">
        <v>100.0000538711256</v>
      </c>
      <c r="N612" s="10">
        <v>99.785800479342328</v>
      </c>
      <c r="O612" s="10">
        <v>96.125899852631733</v>
      </c>
      <c r="P612" s="10">
        <v>86.561065369305339</v>
      </c>
      <c r="Q612" s="11">
        <v>99.934774628549633</v>
      </c>
      <c r="S612" s="8" t="s">
        <v>8</v>
      </c>
      <c r="T612" s="8" t="s">
        <v>36</v>
      </c>
      <c r="U612" s="4">
        <v>1697195.7566668061</v>
      </c>
      <c r="V612" s="4">
        <v>12174533.059362017</v>
      </c>
      <c r="W612" s="4">
        <v>1775919.4900624568</v>
      </c>
      <c r="X612" s="4">
        <v>2974.6191331954251</v>
      </c>
      <c r="Y612" s="4">
        <v>8535.949437542371</v>
      </c>
      <c r="Z612" s="5">
        <v>15659158.874662016</v>
      </c>
    </row>
    <row r="613" spans="1:26" ht="13" x14ac:dyDescent="0.3">
      <c r="A613" s="8"/>
      <c r="B613" s="8" t="s">
        <v>37</v>
      </c>
      <c r="C613" s="4">
        <v>454184.58520744176</v>
      </c>
      <c r="D613" s="4">
        <v>3211611.2741999989</v>
      </c>
      <c r="E613" s="4">
        <v>459987.42999659933</v>
      </c>
      <c r="F613" s="4">
        <v>933.72079255807535</v>
      </c>
      <c r="G613" s="4">
        <v>1775.6648034009067</v>
      </c>
      <c r="H613" s="5">
        <v>4128492.6749999989</v>
      </c>
      <c r="J613" s="8"/>
      <c r="K613" s="8" t="s">
        <v>37</v>
      </c>
      <c r="L613" s="10">
        <v>99.909054486150069</v>
      </c>
      <c r="M613" s="10">
        <v>99.996429940557491</v>
      </c>
      <c r="N613" s="10">
        <v>99.99562919450004</v>
      </c>
      <c r="O613" s="10">
        <v>96.29417553078018</v>
      </c>
      <c r="P613" s="10">
        <v>84.629825466016541</v>
      </c>
      <c r="Q613" s="11">
        <v>99.978044583273913</v>
      </c>
      <c r="S613" s="8"/>
      <c r="T613" s="8" t="s">
        <v>37</v>
      </c>
      <c r="U613" s="4">
        <v>454598.02171424142</v>
      </c>
      <c r="V613" s="4">
        <v>3211725.9347249991</v>
      </c>
      <c r="W613" s="4">
        <v>460007.53603128437</v>
      </c>
      <c r="X613" s="4">
        <v>969.65448575818994</v>
      </c>
      <c r="Y613" s="4">
        <v>2098.1548687157961</v>
      </c>
      <c r="Z613" s="5">
        <v>4129399.301824999</v>
      </c>
    </row>
    <row r="614" spans="1:26" ht="13" x14ac:dyDescent="0.3">
      <c r="A614" s="8"/>
      <c r="B614" s="8" t="s">
        <v>38</v>
      </c>
      <c r="C614" s="4">
        <v>73311.220951035313</v>
      </c>
      <c r="D614" s="4">
        <v>328140.90854999982</v>
      </c>
      <c r="E614" s="4">
        <v>80809.817561424279</v>
      </c>
      <c r="F614" s="4">
        <v>143.08854896470021</v>
      </c>
      <c r="G614" s="4">
        <v>570.07733857570349</v>
      </c>
      <c r="H614" s="5">
        <v>482975.11294999981</v>
      </c>
      <c r="J614" s="8"/>
      <c r="K614" s="8" t="s">
        <v>38</v>
      </c>
      <c r="L614" s="10">
        <v>99.130191357995471</v>
      </c>
      <c r="M614" s="10">
        <v>99.964008464183607</v>
      </c>
      <c r="N614" s="10">
        <v>99.392529224109254</v>
      </c>
      <c r="O614" s="10">
        <v>94.711979826082583</v>
      </c>
      <c r="P614" s="10">
        <v>93.663905180323354</v>
      </c>
      <c r="Q614" s="11">
        <v>99.731175039332058</v>
      </c>
      <c r="S614" s="8"/>
      <c r="T614" s="8" t="s">
        <v>38</v>
      </c>
      <c r="U614" s="4">
        <v>73954.483439138756</v>
      </c>
      <c r="V614" s="4">
        <v>328259.05402499979</v>
      </c>
      <c r="W614" s="4">
        <v>81303.713862854958</v>
      </c>
      <c r="X614" s="4">
        <v>151.07756086130857</v>
      </c>
      <c r="Y614" s="4">
        <v>608.6414371450569</v>
      </c>
      <c r="Z614" s="5">
        <v>484276.97032499989</v>
      </c>
    </row>
    <row r="615" spans="1:26" ht="13" x14ac:dyDescent="0.3">
      <c r="A615" s="8"/>
      <c r="B615" s="8" t="s">
        <v>39</v>
      </c>
      <c r="C615" s="4">
        <v>158775.25407308602</v>
      </c>
      <c r="D615" s="4">
        <v>1018047.2076390004</v>
      </c>
      <c r="E615" s="4">
        <v>211042.63492051343</v>
      </c>
      <c r="F615" s="4">
        <v>353.05072691395384</v>
      </c>
      <c r="G615" s="4">
        <v>1205.4336794865808</v>
      </c>
      <c r="H615" s="5">
        <v>1389423.5810390005</v>
      </c>
      <c r="J615" s="8"/>
      <c r="K615" s="8" t="s">
        <v>39</v>
      </c>
      <c r="L615" s="10">
        <v>99.550880743857746</v>
      </c>
      <c r="M615" s="10">
        <v>99.995327991533273</v>
      </c>
      <c r="N615" s="10">
        <v>99.531655754397804</v>
      </c>
      <c r="O615" s="10">
        <v>95.194709856105135</v>
      </c>
      <c r="P615" s="10">
        <v>90.641538534426047</v>
      </c>
      <c r="Q615" s="11">
        <v>99.863496193106457</v>
      </c>
      <c r="S615" s="8"/>
      <c r="T615" s="8" t="s">
        <v>39</v>
      </c>
      <c r="U615" s="4">
        <v>159491.56138719787</v>
      </c>
      <c r="V615" s="4">
        <v>1018094.7731129996</v>
      </c>
      <c r="W615" s="4">
        <v>212035.6918820659</v>
      </c>
      <c r="X615" s="4">
        <v>370.87221280218188</v>
      </c>
      <c r="Y615" s="4">
        <v>1329.8910179340699</v>
      </c>
      <c r="Z615" s="5">
        <v>1391322.7896129997</v>
      </c>
    </row>
    <row r="616" spans="1:26" ht="13" x14ac:dyDescent="0.3">
      <c r="A616" s="8"/>
      <c r="B616" s="8" t="s">
        <v>4</v>
      </c>
      <c r="C616" s="4">
        <v>1201560.2874438774</v>
      </c>
      <c r="D616" s="4">
        <v>2623155.7341659996</v>
      </c>
      <c r="E616" s="4">
        <v>1259561.7628106945</v>
      </c>
      <c r="F616" s="4">
        <v>2410.880556121886</v>
      </c>
      <c r="G616" s="4">
        <v>5992.8678893053384</v>
      </c>
      <c r="H616" s="5">
        <v>5092681.5328659983</v>
      </c>
      <c r="J616" s="8"/>
      <c r="K616" s="8" t="s">
        <v>4</v>
      </c>
      <c r="L616" s="10">
        <v>99.230501047406833</v>
      </c>
      <c r="M616" s="10">
        <v>99.33514626033967</v>
      </c>
      <c r="N616" s="10">
        <v>99.217179864509276</v>
      </c>
      <c r="O616" s="10">
        <v>95.69235573127834</v>
      </c>
      <c r="P616" s="10">
        <v>89.201425191964262</v>
      </c>
      <c r="Q616" s="11">
        <v>99.266197357500161</v>
      </c>
      <c r="S616" s="8"/>
      <c r="T616" s="8" t="s">
        <v>4</v>
      </c>
      <c r="U616" s="4">
        <v>1210877.9808234954</v>
      </c>
      <c r="V616" s="4">
        <v>2640712.6107120002</v>
      </c>
      <c r="W616" s="4">
        <v>1269499.6617831194</v>
      </c>
      <c r="X616" s="4">
        <v>2519.4076765045688</v>
      </c>
      <c r="Y616" s="4">
        <v>6718.3544168812314</v>
      </c>
      <c r="Z616" s="5">
        <v>5130328.0154120009</v>
      </c>
    </row>
    <row r="617" spans="1:26" ht="13" x14ac:dyDescent="0.3">
      <c r="A617" s="8"/>
      <c r="B617" s="8" t="s">
        <v>5</v>
      </c>
      <c r="C617" s="4">
        <v>195590.1599547482</v>
      </c>
      <c r="D617" s="4">
        <v>1325122.8471360009</v>
      </c>
      <c r="E617" s="4">
        <v>308152.80211703846</v>
      </c>
      <c r="F617" s="4">
        <v>697.24544525188821</v>
      </c>
      <c r="G617" s="4">
        <v>1589.6278829617304</v>
      </c>
      <c r="H617" s="5">
        <v>1831152.6825360013</v>
      </c>
      <c r="J617" s="8"/>
      <c r="K617" s="8" t="s">
        <v>5</v>
      </c>
      <c r="L617" s="10">
        <v>96.944629118988701</v>
      </c>
      <c r="M617" s="10">
        <v>100.01294539923991</v>
      </c>
      <c r="N617" s="10">
        <v>98.979213881856026</v>
      </c>
      <c r="O617" s="10">
        <v>95.323049795705046</v>
      </c>
      <c r="P617" s="10">
        <v>90.239844821301929</v>
      </c>
      <c r="Q617" s="11">
        <v>99.490527596645535</v>
      </c>
      <c r="S617" s="8"/>
      <c r="T617" s="8" t="s">
        <v>5</v>
      </c>
      <c r="U617" s="4">
        <v>201754.50845727939</v>
      </c>
      <c r="V617" s="4">
        <v>1324951.3268969997</v>
      </c>
      <c r="W617" s="4">
        <v>311330.82394941733</v>
      </c>
      <c r="X617" s="4">
        <v>731.45524272063722</v>
      </c>
      <c r="Y617" s="4">
        <v>1761.5587505825192</v>
      </c>
      <c r="Z617" s="5">
        <v>1840529.6732969997</v>
      </c>
    </row>
    <row r="618" spans="1:26" ht="13" x14ac:dyDescent="0.3">
      <c r="A618" s="8"/>
      <c r="B618" s="8" t="s">
        <v>6</v>
      </c>
      <c r="C618" s="4">
        <v>363723.30729150109</v>
      </c>
      <c r="D618" s="4">
        <v>2478113.1929069995</v>
      </c>
      <c r="E618" s="4">
        <v>450382.29824790289</v>
      </c>
      <c r="F618" s="4">
        <v>749.02840849879374</v>
      </c>
      <c r="G618" s="4">
        <v>2132.1397520969499</v>
      </c>
      <c r="H618" s="5">
        <v>3295099.9666069993</v>
      </c>
      <c r="J618" s="8"/>
      <c r="K618" s="8" t="s">
        <v>6</v>
      </c>
      <c r="L618" s="10">
        <v>98.450672645836022</v>
      </c>
      <c r="M618" s="10">
        <v>98.542239458504312</v>
      </c>
      <c r="N618" s="10">
        <v>98.300032460514288</v>
      </c>
      <c r="O618" s="10">
        <v>95.598180360577899</v>
      </c>
      <c r="P618" s="10">
        <v>88.805891157790668</v>
      </c>
      <c r="Q618" s="11">
        <v>98.491281390001191</v>
      </c>
      <c r="S618" s="8"/>
      <c r="T618" s="8" t="s">
        <v>6</v>
      </c>
      <c r="U618" s="4">
        <v>369447.25466726895</v>
      </c>
      <c r="V618" s="4">
        <v>2514772.5549210007</v>
      </c>
      <c r="W618" s="4">
        <v>458171.05750073376</v>
      </c>
      <c r="X618" s="4">
        <v>783.51743273104466</v>
      </c>
      <c r="Y618" s="4">
        <v>2400.8989992663387</v>
      </c>
      <c r="Z618" s="5">
        <v>3345575.2835210008</v>
      </c>
    </row>
    <row r="619" spans="1:26" ht="13" x14ac:dyDescent="0.3">
      <c r="A619" s="8"/>
      <c r="B619" s="8" t="s">
        <v>8</v>
      </c>
      <c r="C619" s="5">
        <v>4139186.6599127199</v>
      </c>
      <c r="D619" s="5">
        <v>23158730.782518011</v>
      </c>
      <c r="E619" s="5">
        <v>4542052.2246816494</v>
      </c>
      <c r="F619" s="5">
        <v>8146.3938872819535</v>
      </c>
      <c r="G619" s="5">
        <v>20654.620118349114</v>
      </c>
      <c r="H619" s="5">
        <v>31868770.681118015</v>
      </c>
      <c r="J619" s="8"/>
      <c r="K619" s="8" t="s">
        <v>8</v>
      </c>
      <c r="L619" s="11">
        <v>99.324916009215215</v>
      </c>
      <c r="M619" s="11">
        <v>99.766000017908809</v>
      </c>
      <c r="N619" s="11">
        <v>99.426133700270285</v>
      </c>
      <c r="O619" s="11">
        <v>95.833121176627927</v>
      </c>
      <c r="P619" s="11">
        <v>88.06645104392797</v>
      </c>
      <c r="Q619" s="11">
        <v>99.650349714123848</v>
      </c>
      <c r="S619" s="8"/>
      <c r="T619" s="8" t="s">
        <v>8</v>
      </c>
      <c r="U619" s="5">
        <v>4167319.5671554278</v>
      </c>
      <c r="V619" s="5">
        <v>23213049.313755017</v>
      </c>
      <c r="W619" s="5">
        <v>4568267.9750719322</v>
      </c>
      <c r="X619" s="5">
        <v>8500.6037445733546</v>
      </c>
      <c r="Y619" s="5">
        <v>23453.448928067384</v>
      </c>
      <c r="Z619" s="5">
        <v>31980590.90865501</v>
      </c>
    </row>
    <row r="621" spans="1:26" ht="13" x14ac:dyDescent="0.3">
      <c r="C621" s="2" t="s">
        <v>47</v>
      </c>
      <c r="L621" s="2" t="s">
        <v>48</v>
      </c>
      <c r="Q621" s="1"/>
      <c r="U621" s="2" t="s">
        <v>47</v>
      </c>
      <c r="Z621" s="1"/>
    </row>
    <row r="622" spans="1:26" x14ac:dyDescent="0.25">
      <c r="A622" s="8" t="s">
        <v>27</v>
      </c>
      <c r="B622" s="8"/>
      <c r="C622" s="8" t="s">
        <v>41</v>
      </c>
      <c r="D622" s="8" t="s">
        <v>42</v>
      </c>
      <c r="E622" s="8" t="s">
        <v>43</v>
      </c>
      <c r="F622" s="8" t="s">
        <v>44</v>
      </c>
      <c r="G622" s="8" t="s">
        <v>45</v>
      </c>
      <c r="H622" s="8" t="s">
        <v>8</v>
      </c>
      <c r="J622" s="8" t="s">
        <v>27</v>
      </c>
      <c r="K622" s="8"/>
      <c r="L622" s="8" t="s">
        <v>0</v>
      </c>
      <c r="M622" s="8" t="s">
        <v>1</v>
      </c>
      <c r="N622" s="8" t="s">
        <v>2</v>
      </c>
      <c r="O622" s="8" t="s">
        <v>7</v>
      </c>
      <c r="P622" s="8" t="s">
        <v>3</v>
      </c>
      <c r="Q622" s="8" t="s">
        <v>8</v>
      </c>
      <c r="S622" s="8" t="s">
        <v>27</v>
      </c>
      <c r="T622" s="8"/>
      <c r="U622" s="8" t="s">
        <v>41</v>
      </c>
      <c r="V622" s="8" t="s">
        <v>42</v>
      </c>
      <c r="W622" s="8" t="s">
        <v>43</v>
      </c>
      <c r="X622" s="8" t="s">
        <v>44</v>
      </c>
      <c r="Y622" s="8" t="s">
        <v>45</v>
      </c>
      <c r="Z622" s="8" t="s">
        <v>8</v>
      </c>
    </row>
    <row r="623" spans="1:26" ht="13" x14ac:dyDescent="0.3">
      <c r="A623" s="8" t="s">
        <v>10</v>
      </c>
      <c r="B623" s="8" t="s">
        <v>36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5">
        <v>0</v>
      </c>
      <c r="J623" s="8" t="s">
        <v>10</v>
      </c>
      <c r="K623" s="8" t="s">
        <v>36</v>
      </c>
      <c r="L623" s="10">
        <v>100</v>
      </c>
      <c r="M623" s="10">
        <v>100</v>
      </c>
      <c r="N623" s="10">
        <v>100</v>
      </c>
      <c r="O623" s="10">
        <v>100</v>
      </c>
      <c r="P623" s="10">
        <v>100</v>
      </c>
      <c r="Q623" s="11">
        <v>100</v>
      </c>
      <c r="S623" s="8" t="s">
        <v>10</v>
      </c>
      <c r="T623" s="8" t="s">
        <v>36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5">
        <v>0</v>
      </c>
    </row>
    <row r="624" spans="1:26" ht="13" x14ac:dyDescent="0.3">
      <c r="A624" s="8"/>
      <c r="B624" s="8" t="s">
        <v>37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5">
        <v>0</v>
      </c>
      <c r="J624" s="8"/>
      <c r="K624" s="8" t="s">
        <v>37</v>
      </c>
      <c r="L624" s="10">
        <v>100</v>
      </c>
      <c r="M624" s="10">
        <v>100</v>
      </c>
      <c r="N624" s="10">
        <v>100</v>
      </c>
      <c r="O624" s="10">
        <v>100</v>
      </c>
      <c r="P624" s="10">
        <v>100</v>
      </c>
      <c r="Q624" s="11">
        <v>100</v>
      </c>
      <c r="S624" s="8"/>
      <c r="T624" s="8" t="s">
        <v>37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5">
        <v>0</v>
      </c>
    </row>
    <row r="625" spans="1:26" ht="13" x14ac:dyDescent="0.3">
      <c r="A625" s="8"/>
      <c r="B625" s="8" t="s">
        <v>38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5">
        <v>0</v>
      </c>
      <c r="J625" s="8"/>
      <c r="K625" s="8" t="s">
        <v>38</v>
      </c>
      <c r="L625" s="10">
        <v>100</v>
      </c>
      <c r="M625" s="10">
        <v>100</v>
      </c>
      <c r="N625" s="10">
        <v>100</v>
      </c>
      <c r="O625" s="10">
        <v>100</v>
      </c>
      <c r="P625" s="10">
        <v>100</v>
      </c>
      <c r="Q625" s="11">
        <v>100</v>
      </c>
      <c r="S625" s="8"/>
      <c r="T625" s="8" t="s">
        <v>38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5">
        <v>0</v>
      </c>
    </row>
    <row r="626" spans="1:26" ht="13" x14ac:dyDescent="0.3">
      <c r="A626" s="8"/>
      <c r="B626" s="8" t="s">
        <v>39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5">
        <v>0</v>
      </c>
      <c r="J626" s="8"/>
      <c r="K626" s="8" t="s">
        <v>39</v>
      </c>
      <c r="L626" s="10">
        <v>100</v>
      </c>
      <c r="M626" s="10">
        <v>100</v>
      </c>
      <c r="N626" s="10">
        <v>100</v>
      </c>
      <c r="O626" s="10">
        <v>100</v>
      </c>
      <c r="P626" s="10">
        <v>100</v>
      </c>
      <c r="Q626" s="11">
        <v>100</v>
      </c>
      <c r="S626" s="8"/>
      <c r="T626" s="8" t="s">
        <v>39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5">
        <v>0</v>
      </c>
    </row>
    <row r="627" spans="1:26" ht="13" x14ac:dyDescent="0.3">
      <c r="A627" s="8"/>
      <c r="B627" s="8" t="s">
        <v>4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5">
        <v>0</v>
      </c>
      <c r="J627" s="8"/>
      <c r="K627" s="8" t="s">
        <v>4</v>
      </c>
      <c r="L627" s="10">
        <v>100</v>
      </c>
      <c r="M627" s="10">
        <v>100</v>
      </c>
      <c r="N627" s="10">
        <v>100</v>
      </c>
      <c r="O627" s="10">
        <v>100</v>
      </c>
      <c r="P627" s="10">
        <v>100</v>
      </c>
      <c r="Q627" s="11">
        <v>100</v>
      </c>
      <c r="S627" s="8"/>
      <c r="T627" s="8" t="s">
        <v>4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5">
        <v>0</v>
      </c>
    </row>
    <row r="628" spans="1:26" ht="13" x14ac:dyDescent="0.3">
      <c r="A628" s="8"/>
      <c r="B628" s="8" t="s">
        <v>5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5">
        <v>0</v>
      </c>
      <c r="J628" s="8"/>
      <c r="K628" s="8" t="s">
        <v>5</v>
      </c>
      <c r="L628" s="10">
        <v>100</v>
      </c>
      <c r="M628" s="10">
        <v>100</v>
      </c>
      <c r="N628" s="10">
        <v>100</v>
      </c>
      <c r="O628" s="10">
        <v>100</v>
      </c>
      <c r="P628" s="10">
        <v>100</v>
      </c>
      <c r="Q628" s="11">
        <v>100</v>
      </c>
      <c r="S628" s="8"/>
      <c r="T628" s="8" t="s">
        <v>5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5">
        <v>0</v>
      </c>
    </row>
    <row r="629" spans="1:26" ht="13" x14ac:dyDescent="0.3">
      <c r="A629" s="8"/>
      <c r="B629" s="8" t="s">
        <v>6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5">
        <v>0</v>
      </c>
      <c r="J629" s="8"/>
      <c r="K629" s="8" t="s">
        <v>6</v>
      </c>
      <c r="L629" s="10">
        <v>100</v>
      </c>
      <c r="M629" s="10">
        <v>100</v>
      </c>
      <c r="N629" s="10">
        <v>100</v>
      </c>
      <c r="O629" s="10">
        <v>100</v>
      </c>
      <c r="P629" s="10">
        <v>100</v>
      </c>
      <c r="Q629" s="11">
        <v>100</v>
      </c>
      <c r="S629" s="8"/>
      <c r="T629" s="8" t="s">
        <v>6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5">
        <v>0</v>
      </c>
    </row>
    <row r="630" spans="1:26" ht="13" x14ac:dyDescent="0.3">
      <c r="A630" s="8"/>
      <c r="B630" s="8" t="s">
        <v>8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J630" s="8"/>
      <c r="K630" s="8" t="s">
        <v>8</v>
      </c>
      <c r="L630" s="11">
        <v>100</v>
      </c>
      <c r="M630" s="11">
        <v>100</v>
      </c>
      <c r="N630" s="11">
        <v>100</v>
      </c>
      <c r="O630" s="11">
        <v>100</v>
      </c>
      <c r="P630" s="11">
        <v>100</v>
      </c>
      <c r="Q630" s="11">
        <v>100</v>
      </c>
      <c r="S630" s="8"/>
      <c r="T630" s="8" t="s">
        <v>8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</row>
    <row r="631" spans="1:26" ht="13" x14ac:dyDescent="0.3">
      <c r="H631" s="3"/>
      <c r="Q631" s="3"/>
      <c r="Z631" s="3"/>
    </row>
    <row r="632" spans="1:26" x14ac:dyDescent="0.25">
      <c r="A632" s="8" t="s">
        <v>27</v>
      </c>
      <c r="B632" s="8"/>
      <c r="C632" s="8" t="s">
        <v>41</v>
      </c>
      <c r="D632" s="8" t="s">
        <v>42</v>
      </c>
      <c r="E632" s="8" t="s">
        <v>43</v>
      </c>
      <c r="F632" s="8" t="s">
        <v>44</v>
      </c>
      <c r="G632" s="8" t="s">
        <v>45</v>
      </c>
      <c r="H632" s="8" t="s">
        <v>8</v>
      </c>
      <c r="J632" s="8" t="s">
        <v>27</v>
      </c>
      <c r="K632" s="8"/>
      <c r="L632" s="8" t="s">
        <v>0</v>
      </c>
      <c r="M632" s="8" t="s">
        <v>1</v>
      </c>
      <c r="N632" s="8" t="s">
        <v>2</v>
      </c>
      <c r="O632" s="8" t="s">
        <v>7</v>
      </c>
      <c r="P632" s="8" t="s">
        <v>3</v>
      </c>
      <c r="Q632" s="8" t="s">
        <v>8</v>
      </c>
      <c r="S632" s="8" t="s">
        <v>27</v>
      </c>
      <c r="T632" s="8"/>
      <c r="U632" s="8" t="s">
        <v>41</v>
      </c>
      <c r="V632" s="8" t="s">
        <v>42</v>
      </c>
      <c r="W632" s="8" t="s">
        <v>43</v>
      </c>
      <c r="X632" s="8" t="s">
        <v>44</v>
      </c>
      <c r="Y632" s="8" t="s">
        <v>45</v>
      </c>
      <c r="Z632" s="8" t="s">
        <v>8</v>
      </c>
    </row>
    <row r="633" spans="1:26" ht="13" x14ac:dyDescent="0.3">
      <c r="A633" s="8" t="s">
        <v>9</v>
      </c>
      <c r="B633" s="8" t="s">
        <v>36</v>
      </c>
      <c r="C633" s="4">
        <v>25805.690125428893</v>
      </c>
      <c r="D633" s="4">
        <v>148416.45449999999</v>
      </c>
      <c r="E633" s="4">
        <v>18517.743078294061</v>
      </c>
      <c r="F633" s="4">
        <v>4.9656745711031514</v>
      </c>
      <c r="G633" s="4">
        <v>19.77652170593683</v>
      </c>
      <c r="H633" s="5">
        <v>192764.6299</v>
      </c>
      <c r="J633" s="8" t="s">
        <v>9</v>
      </c>
      <c r="K633" s="8" t="s">
        <v>36</v>
      </c>
      <c r="L633" s="10">
        <v>101.97289427531663</v>
      </c>
      <c r="M633" s="10">
        <v>100</v>
      </c>
      <c r="N633" s="10">
        <v>100.51840066345656</v>
      </c>
      <c r="O633" s="10">
        <v>103.94073492352966</v>
      </c>
      <c r="P633" s="10">
        <v>93.021567318892792</v>
      </c>
      <c r="Q633" s="11">
        <v>100.30882605616516</v>
      </c>
      <c r="S633" s="8" t="s">
        <v>9</v>
      </c>
      <c r="T633" s="8" t="s">
        <v>36</v>
      </c>
      <c r="U633" s="4">
        <v>25306.421190474506</v>
      </c>
      <c r="V633" s="4">
        <v>148416.45449999999</v>
      </c>
      <c r="W633" s="4">
        <v>18422.242053266353</v>
      </c>
      <c r="X633" s="4">
        <v>4.777409525492053</v>
      </c>
      <c r="Y633" s="4">
        <v>21.260146733649147</v>
      </c>
      <c r="Z633" s="5">
        <v>192171.15529999998</v>
      </c>
    </row>
    <row r="634" spans="1:26" ht="13" x14ac:dyDescent="0.3">
      <c r="A634" s="8"/>
      <c r="B634" s="8" t="s">
        <v>37</v>
      </c>
      <c r="C634" s="4">
        <v>5198.214066909085</v>
      </c>
      <c r="D634" s="4">
        <v>33405.9306</v>
      </c>
      <c r="E634" s="4">
        <v>4278.4198163893434</v>
      </c>
      <c r="F634" s="4">
        <v>1.07773309091528</v>
      </c>
      <c r="G634" s="4">
        <v>3.7791836106565673</v>
      </c>
      <c r="H634" s="5">
        <v>42887.421400000007</v>
      </c>
      <c r="J634" s="8"/>
      <c r="K634" s="8" t="s">
        <v>37</v>
      </c>
      <c r="L634" s="10">
        <v>104.75296945073032</v>
      </c>
      <c r="M634" s="10">
        <v>100</v>
      </c>
      <c r="N634" s="10">
        <v>100.49469014519596</v>
      </c>
      <c r="O634" s="10">
        <v>110.31683367527792</v>
      </c>
      <c r="P634" s="10">
        <v>92.728882233497856</v>
      </c>
      <c r="Q634" s="11">
        <v>100.60220549525616</v>
      </c>
      <c r="S634" s="8"/>
      <c r="T634" s="8" t="s">
        <v>37</v>
      </c>
      <c r="U634" s="4">
        <v>4962.3548565408655</v>
      </c>
      <c r="V634" s="4">
        <v>33405.9306</v>
      </c>
      <c r="W634" s="4">
        <v>4257.3590805721478</v>
      </c>
      <c r="X634" s="4">
        <v>0.9769434591348326</v>
      </c>
      <c r="Y634" s="4">
        <v>4.075519427852389</v>
      </c>
      <c r="Z634" s="5">
        <v>42630.697</v>
      </c>
    </row>
    <row r="635" spans="1:26" ht="13" x14ac:dyDescent="0.3">
      <c r="A635" s="8"/>
      <c r="B635" s="8" t="s">
        <v>38</v>
      </c>
      <c r="C635" s="4">
        <v>234.70928299273785</v>
      </c>
      <c r="D635" s="4">
        <v>1779.4150499999998</v>
      </c>
      <c r="E635" s="4">
        <v>346.23974782361165</v>
      </c>
      <c r="F635" s="4">
        <v>6.3217007262109576E-2</v>
      </c>
      <c r="G635" s="4">
        <v>0.30535217638833079</v>
      </c>
      <c r="H635" s="5">
        <v>2360.7326499999995</v>
      </c>
      <c r="J635" s="8"/>
      <c r="K635" s="8" t="s">
        <v>38</v>
      </c>
      <c r="L635" s="10">
        <v>99.999964566557679</v>
      </c>
      <c r="M635" s="10">
        <v>100</v>
      </c>
      <c r="N635" s="10">
        <v>100.00856052167155</v>
      </c>
      <c r="O635" s="10">
        <v>100.13172904688173</v>
      </c>
      <c r="P635" s="10">
        <v>91.152741944592037</v>
      </c>
      <c r="Q635" s="11">
        <v>100</v>
      </c>
      <c r="S635" s="8"/>
      <c r="T635" s="8" t="s">
        <v>38</v>
      </c>
      <c r="U635" s="4">
        <v>234.70936615834574</v>
      </c>
      <c r="V635" s="4">
        <v>1779.4150499999998</v>
      </c>
      <c r="W635" s="4">
        <v>346.21011043207898</v>
      </c>
      <c r="X635" s="4">
        <v>6.3133841654238632E-2</v>
      </c>
      <c r="Y635" s="4">
        <v>0.33498956792099754</v>
      </c>
      <c r="Z635" s="5">
        <v>2360.7326499999999</v>
      </c>
    </row>
    <row r="636" spans="1:26" ht="13" x14ac:dyDescent="0.3">
      <c r="A636" s="8"/>
      <c r="B636" s="8" t="s">
        <v>39</v>
      </c>
      <c r="C636" s="4">
        <v>623.97540374890673</v>
      </c>
      <c r="D636" s="4">
        <v>4894.5764339999996</v>
      </c>
      <c r="E636" s="4">
        <v>2294.8411363564555</v>
      </c>
      <c r="F636" s="4">
        <v>0.12499625109317822</v>
      </c>
      <c r="G636" s="4">
        <v>1.9691636435444759</v>
      </c>
      <c r="H636" s="5">
        <v>7815.4871339999991</v>
      </c>
      <c r="J636" s="8"/>
      <c r="K636" s="8" t="s">
        <v>39</v>
      </c>
      <c r="L636" s="10">
        <v>100.14399465870554</v>
      </c>
      <c r="M636" s="10">
        <v>100</v>
      </c>
      <c r="N636" s="10">
        <v>100.0071415524985</v>
      </c>
      <c r="O636" s="10">
        <v>104.69084856326008</v>
      </c>
      <c r="P636" s="10">
        <v>92.317272962218425</v>
      </c>
      <c r="Q636" s="11">
        <v>100.01155275778484</v>
      </c>
      <c r="S636" s="8"/>
      <c r="T636" s="8" t="s">
        <v>39</v>
      </c>
      <c r="U636" s="4">
        <v>623.07820441499075</v>
      </c>
      <c r="V636" s="4">
        <v>4894.5764339999996</v>
      </c>
      <c r="W636" s="4">
        <v>2294.6772607752059</v>
      </c>
      <c r="X636" s="4">
        <v>0.11939558500917918</v>
      </c>
      <c r="Y636" s="4">
        <v>2.1330392247942287</v>
      </c>
      <c r="Z636" s="5">
        <v>7814.5843340000001</v>
      </c>
    </row>
    <row r="637" spans="1:26" ht="13" x14ac:dyDescent="0.3">
      <c r="A637" s="8"/>
      <c r="B637" s="8" t="s">
        <v>4</v>
      </c>
      <c r="C637" s="4">
        <v>26406.275008377725</v>
      </c>
      <c r="D637" s="4">
        <v>51917.957519999996</v>
      </c>
      <c r="E637" s="4">
        <v>27339.944466138255</v>
      </c>
      <c r="F637" s="4">
        <v>4.3561916222776365</v>
      </c>
      <c r="G637" s="4">
        <v>13.120133861744039</v>
      </c>
      <c r="H637" s="5">
        <v>105681.65332</v>
      </c>
      <c r="J637" s="8"/>
      <c r="K637" s="8" t="s">
        <v>4</v>
      </c>
      <c r="L637" s="10">
        <v>100.00097598236215</v>
      </c>
      <c r="M637" s="10">
        <v>100.01173997548617</v>
      </c>
      <c r="N637" s="10">
        <v>100.00501819627345</v>
      </c>
      <c r="O637" s="10">
        <v>94.414323460756108</v>
      </c>
      <c r="P637" s="10">
        <v>90.533399680636009</v>
      </c>
      <c r="Q637" s="11">
        <v>100.00576712350953</v>
      </c>
      <c r="S637" s="8"/>
      <c r="T637" s="8" t="s">
        <v>4</v>
      </c>
      <c r="U637" s="4">
        <v>26406.017290306427</v>
      </c>
      <c r="V637" s="4">
        <v>51911.863079999996</v>
      </c>
      <c r="W637" s="4">
        <v>27338.572562908688</v>
      </c>
      <c r="X637" s="4">
        <v>4.6139096935734694</v>
      </c>
      <c r="Y637" s="4">
        <v>14.492037091312584</v>
      </c>
      <c r="Z637" s="5">
        <v>105675.55888</v>
      </c>
    </row>
    <row r="638" spans="1:26" ht="13" x14ac:dyDescent="0.3">
      <c r="A638" s="8"/>
      <c r="B638" s="8" t="s">
        <v>5</v>
      </c>
      <c r="C638" s="4">
        <v>3364.219597992937</v>
      </c>
      <c r="D638" s="4">
        <v>21704.811347999999</v>
      </c>
      <c r="E638" s="4">
        <v>6162.2943752219635</v>
      </c>
      <c r="F638" s="4">
        <v>0.61540200706324166</v>
      </c>
      <c r="G638" s="4">
        <v>3.3347247780377631</v>
      </c>
      <c r="H638" s="5">
        <v>31235.275448</v>
      </c>
      <c r="J638" s="8"/>
      <c r="K638" s="8" t="s">
        <v>5</v>
      </c>
      <c r="L638" s="10">
        <v>100.00121791299487</v>
      </c>
      <c r="M638" s="10">
        <v>100.00489379963675</v>
      </c>
      <c r="N638" s="10">
        <v>100.00587772810982</v>
      </c>
      <c r="O638" s="10">
        <v>93.757717364473962</v>
      </c>
      <c r="P638" s="10">
        <v>90.20311629259551</v>
      </c>
      <c r="Q638" s="11">
        <v>100.00340055947451</v>
      </c>
      <c r="S638" s="8"/>
      <c r="T638" s="8" t="s">
        <v>5</v>
      </c>
      <c r="U638" s="4">
        <v>3364.1786252242891</v>
      </c>
      <c r="V638" s="4">
        <v>21703.749209999998</v>
      </c>
      <c r="W638" s="4">
        <v>6161.9321936013112</v>
      </c>
      <c r="X638" s="4">
        <v>0.65637477571145053</v>
      </c>
      <c r="Y638" s="4">
        <v>3.696906398688911</v>
      </c>
      <c r="Z638" s="5">
        <v>31234.213309999996</v>
      </c>
    </row>
    <row r="639" spans="1:26" ht="13" x14ac:dyDescent="0.3">
      <c r="A639" s="8"/>
      <c r="B639" s="8" t="s">
        <v>6</v>
      </c>
      <c r="C639" s="4">
        <v>6200.8368116118008</v>
      </c>
      <c r="D639" s="4">
        <v>35527.018823999999</v>
      </c>
      <c r="E639" s="4">
        <v>5986.3744979013354</v>
      </c>
      <c r="F639" s="4">
        <v>1.0427883881988833</v>
      </c>
      <c r="G639" s="4">
        <v>5.1249020986635969</v>
      </c>
      <c r="H639" s="5">
        <v>47720.397824</v>
      </c>
      <c r="J639" s="8"/>
      <c r="K639" s="8" t="s">
        <v>6</v>
      </c>
      <c r="L639" s="10">
        <v>100.00026189136871</v>
      </c>
      <c r="M639" s="10">
        <v>100</v>
      </c>
      <c r="N639" s="10">
        <v>100.00761633627158</v>
      </c>
      <c r="O639" s="10">
        <v>98.466573414188574</v>
      </c>
      <c r="P639" s="10">
        <v>91.830796853162283</v>
      </c>
      <c r="Q639" s="11">
        <v>100</v>
      </c>
      <c r="S639" s="8"/>
      <c r="T639" s="8" t="s">
        <v>6</v>
      </c>
      <c r="U639" s="4">
        <v>6200.820572197933</v>
      </c>
      <c r="V639" s="4">
        <v>35527.018823999999</v>
      </c>
      <c r="W639" s="4">
        <v>5985.9185902125619</v>
      </c>
      <c r="X639" s="4">
        <v>1.0590278020669117</v>
      </c>
      <c r="Y639" s="4">
        <v>5.5808097874380103</v>
      </c>
      <c r="Z639" s="5">
        <v>47720.397824</v>
      </c>
    </row>
    <row r="640" spans="1:26" ht="13" x14ac:dyDescent="0.3">
      <c r="A640" s="8"/>
      <c r="B640" s="8" t="s">
        <v>8</v>
      </c>
      <c r="C640" s="5">
        <v>67833.920297062097</v>
      </c>
      <c r="D640" s="5">
        <v>297646.164276</v>
      </c>
      <c r="E640" s="5">
        <v>64925.85711812503</v>
      </c>
      <c r="F640" s="5">
        <v>12.246002937913481</v>
      </c>
      <c r="G640" s="5">
        <v>47.409981874971599</v>
      </c>
      <c r="H640" s="5">
        <v>430465.59767599998</v>
      </c>
      <c r="J640" s="8"/>
      <c r="K640" s="8" t="s">
        <v>8</v>
      </c>
      <c r="L640" s="11">
        <v>101.09741691218814</v>
      </c>
      <c r="M640" s="11">
        <v>100.00240444895154</v>
      </c>
      <c r="N640" s="11">
        <v>100.18353793285002</v>
      </c>
      <c r="O640" s="11">
        <v>99.835387051558655</v>
      </c>
      <c r="P640" s="11">
        <v>91.927112691819019</v>
      </c>
      <c r="Q640" s="11">
        <v>100.19977740124328</v>
      </c>
      <c r="S640" s="8"/>
      <c r="T640" s="8" t="s">
        <v>8</v>
      </c>
      <c r="U640" s="5">
        <v>67097.580105317364</v>
      </c>
      <c r="V640" s="5">
        <v>297639.007698</v>
      </c>
      <c r="W640" s="5">
        <v>64806.911851768353</v>
      </c>
      <c r="X640" s="5">
        <v>12.266194682642134</v>
      </c>
      <c r="Y640" s="5">
        <v>51.573448231656272</v>
      </c>
      <c r="Z640" s="5">
        <v>429607.33929799998</v>
      </c>
    </row>
    <row r="641" spans="1:26" x14ac:dyDescent="0.25">
      <c r="Z641" s="1"/>
    </row>
    <row r="642" spans="1:26" x14ac:dyDescent="0.25">
      <c r="A642" s="8" t="s">
        <v>27</v>
      </c>
      <c r="B642" s="8"/>
      <c r="C642" s="8" t="s">
        <v>0</v>
      </c>
      <c r="D642" s="8" t="s">
        <v>1</v>
      </c>
      <c r="E642" s="8" t="s">
        <v>2</v>
      </c>
      <c r="F642" s="8" t="s">
        <v>7</v>
      </c>
      <c r="G642" s="8" t="s">
        <v>3</v>
      </c>
      <c r="H642" s="8" t="s">
        <v>8</v>
      </c>
      <c r="J642" s="8" t="s">
        <v>27</v>
      </c>
      <c r="K642" s="8"/>
      <c r="L642" s="8" t="s">
        <v>0</v>
      </c>
      <c r="M642" s="8" t="s">
        <v>1</v>
      </c>
      <c r="N642" s="8" t="s">
        <v>2</v>
      </c>
      <c r="O642" s="8" t="s">
        <v>7</v>
      </c>
      <c r="P642" s="8" t="s">
        <v>3</v>
      </c>
      <c r="Q642" s="8" t="s">
        <v>8</v>
      </c>
      <c r="S642" s="8" t="s">
        <v>27</v>
      </c>
      <c r="T642" s="8"/>
      <c r="U642" s="8" t="s">
        <v>0</v>
      </c>
      <c r="V642" s="8" t="s">
        <v>1</v>
      </c>
      <c r="W642" s="8" t="s">
        <v>2</v>
      </c>
      <c r="X642" s="8" t="s">
        <v>7</v>
      </c>
      <c r="Y642" s="8" t="s">
        <v>3</v>
      </c>
      <c r="Z642" s="8" t="s">
        <v>8</v>
      </c>
    </row>
    <row r="643" spans="1:26" ht="13" x14ac:dyDescent="0.3">
      <c r="A643" s="8" t="s">
        <v>8</v>
      </c>
      <c r="B643" s="8" t="s">
        <v>36</v>
      </c>
      <c r="C643" s="4">
        <v>25805.690125428893</v>
      </c>
      <c r="D643" s="4">
        <v>148416.45449999999</v>
      </c>
      <c r="E643" s="4">
        <v>18517.743078294061</v>
      </c>
      <c r="F643" s="4">
        <v>4.9656745711031514</v>
      </c>
      <c r="G643" s="4">
        <v>19.77652170593683</v>
      </c>
      <c r="H643" s="5">
        <v>192764.6299</v>
      </c>
      <c r="J643" s="8" t="s">
        <v>8</v>
      </c>
      <c r="K643" s="8" t="s">
        <v>36</v>
      </c>
      <c r="L643" s="10">
        <v>101.97289427531663</v>
      </c>
      <c r="M643" s="10">
        <v>100</v>
      </c>
      <c r="N643" s="10">
        <v>100.51840066345656</v>
      </c>
      <c r="O643" s="10">
        <v>103.94073492352966</v>
      </c>
      <c r="P643" s="10">
        <v>93.021567318892792</v>
      </c>
      <c r="Q643" s="11">
        <v>100.30882605616516</v>
      </c>
      <c r="S643" s="8" t="s">
        <v>8</v>
      </c>
      <c r="T643" s="8" t="s">
        <v>36</v>
      </c>
      <c r="U643" s="4">
        <v>25306.421190474506</v>
      </c>
      <c r="V643" s="4">
        <v>148416.45449999999</v>
      </c>
      <c r="W643" s="4">
        <v>18422.242053266353</v>
      </c>
      <c r="X643" s="4">
        <v>4.777409525492053</v>
      </c>
      <c r="Y643" s="4">
        <v>21.260146733649147</v>
      </c>
      <c r="Z643" s="5">
        <v>192171.15529999998</v>
      </c>
    </row>
    <row r="644" spans="1:26" ht="13" x14ac:dyDescent="0.3">
      <c r="A644" s="8"/>
      <c r="B644" s="8" t="s">
        <v>37</v>
      </c>
      <c r="C644" s="4">
        <v>5198.214066909085</v>
      </c>
      <c r="D644" s="4">
        <v>33405.9306</v>
      </c>
      <c r="E644" s="4">
        <v>4278.4198163893434</v>
      </c>
      <c r="F644" s="4">
        <v>1.07773309091528</v>
      </c>
      <c r="G644" s="4">
        <v>3.7791836106565673</v>
      </c>
      <c r="H644" s="5">
        <v>42887.421400000007</v>
      </c>
      <c r="J644" s="8"/>
      <c r="K644" s="8" t="s">
        <v>37</v>
      </c>
      <c r="L644" s="10">
        <v>104.75296945073032</v>
      </c>
      <c r="M644" s="10">
        <v>100</v>
      </c>
      <c r="N644" s="10">
        <v>100.49469014519596</v>
      </c>
      <c r="O644" s="10">
        <v>110.31683367527792</v>
      </c>
      <c r="P644" s="10">
        <v>92.728882233497856</v>
      </c>
      <c r="Q644" s="11">
        <v>100.60220549525616</v>
      </c>
      <c r="S644" s="8"/>
      <c r="T644" s="8" t="s">
        <v>37</v>
      </c>
      <c r="U644" s="4">
        <v>4962.3548565408655</v>
      </c>
      <c r="V644" s="4">
        <v>33405.9306</v>
      </c>
      <c r="W644" s="4">
        <v>4257.3590805721478</v>
      </c>
      <c r="X644" s="4">
        <v>0.9769434591348326</v>
      </c>
      <c r="Y644" s="4">
        <v>4.075519427852389</v>
      </c>
      <c r="Z644" s="5">
        <v>42630.697</v>
      </c>
    </row>
    <row r="645" spans="1:26" ht="13" x14ac:dyDescent="0.3">
      <c r="A645" s="8"/>
      <c r="B645" s="8" t="s">
        <v>38</v>
      </c>
      <c r="C645" s="4">
        <v>234.70928299273785</v>
      </c>
      <c r="D645" s="4">
        <v>1779.4150499999998</v>
      </c>
      <c r="E645" s="4">
        <v>346.23974782361165</v>
      </c>
      <c r="F645" s="4">
        <v>6.3217007262109576E-2</v>
      </c>
      <c r="G645" s="4">
        <v>0.30535217638833079</v>
      </c>
      <c r="H645" s="5">
        <v>2360.7326499999995</v>
      </c>
      <c r="J645" s="8"/>
      <c r="K645" s="8" t="s">
        <v>38</v>
      </c>
      <c r="L645" s="10">
        <v>99.999964566557679</v>
      </c>
      <c r="M645" s="10">
        <v>100</v>
      </c>
      <c r="N645" s="10">
        <v>100.00856052167155</v>
      </c>
      <c r="O645" s="10">
        <v>100.13172904688173</v>
      </c>
      <c r="P645" s="10">
        <v>91.152741944592037</v>
      </c>
      <c r="Q645" s="11">
        <v>100</v>
      </c>
      <c r="S645" s="8"/>
      <c r="T645" s="8" t="s">
        <v>38</v>
      </c>
      <c r="U645" s="4">
        <v>234.70936615834574</v>
      </c>
      <c r="V645" s="4">
        <v>1779.4150499999998</v>
      </c>
      <c r="W645" s="4">
        <v>346.21011043207898</v>
      </c>
      <c r="X645" s="4">
        <v>6.3133841654238632E-2</v>
      </c>
      <c r="Y645" s="4">
        <v>0.33498956792099754</v>
      </c>
      <c r="Z645" s="5">
        <v>2360.7326499999999</v>
      </c>
    </row>
    <row r="646" spans="1:26" ht="13" x14ac:dyDescent="0.3">
      <c r="A646" s="8"/>
      <c r="B646" s="8" t="s">
        <v>39</v>
      </c>
      <c r="C646" s="4">
        <v>623.97540374890673</v>
      </c>
      <c r="D646" s="4">
        <v>4894.5764339999996</v>
      </c>
      <c r="E646" s="4">
        <v>2294.8411363564555</v>
      </c>
      <c r="F646" s="4">
        <v>0.12499625109317822</v>
      </c>
      <c r="G646" s="4">
        <v>1.9691636435444759</v>
      </c>
      <c r="H646" s="5">
        <v>7815.4871339999991</v>
      </c>
      <c r="J646" s="8"/>
      <c r="K646" s="8" t="s">
        <v>39</v>
      </c>
      <c r="L646" s="10">
        <v>100.14399465870554</v>
      </c>
      <c r="M646" s="10">
        <v>100</v>
      </c>
      <c r="N646" s="10">
        <v>100.0071415524985</v>
      </c>
      <c r="O646" s="10">
        <v>104.69084856326008</v>
      </c>
      <c r="P646" s="10">
        <v>92.317272962218425</v>
      </c>
      <c r="Q646" s="11">
        <v>100.01155275778484</v>
      </c>
      <c r="S646" s="8"/>
      <c r="T646" s="8" t="s">
        <v>39</v>
      </c>
      <c r="U646" s="4">
        <v>623.07820441499075</v>
      </c>
      <c r="V646" s="4">
        <v>4894.5764339999996</v>
      </c>
      <c r="W646" s="4">
        <v>2294.6772607752059</v>
      </c>
      <c r="X646" s="4">
        <v>0.11939558500917918</v>
      </c>
      <c r="Y646" s="4">
        <v>2.1330392247942287</v>
      </c>
      <c r="Z646" s="5">
        <v>7814.5843340000001</v>
      </c>
    </row>
    <row r="647" spans="1:26" ht="13" x14ac:dyDescent="0.3">
      <c r="A647" s="8"/>
      <c r="B647" s="8" t="s">
        <v>4</v>
      </c>
      <c r="C647" s="4">
        <v>26406.275008377725</v>
      </c>
      <c r="D647" s="4">
        <v>51917.957519999996</v>
      </c>
      <c r="E647" s="4">
        <v>27339.944466138255</v>
      </c>
      <c r="F647" s="4">
        <v>4.3561916222776365</v>
      </c>
      <c r="G647" s="4">
        <v>13.120133861744039</v>
      </c>
      <c r="H647" s="5">
        <v>105681.65332</v>
      </c>
      <c r="J647" s="8"/>
      <c r="K647" s="8" t="s">
        <v>4</v>
      </c>
      <c r="L647" s="10">
        <v>100.00097598236215</v>
      </c>
      <c r="M647" s="10">
        <v>100.01173997548617</v>
      </c>
      <c r="N647" s="10">
        <v>100.00501819627345</v>
      </c>
      <c r="O647" s="10">
        <v>94.414323460756108</v>
      </c>
      <c r="P647" s="10">
        <v>90.533399680636009</v>
      </c>
      <c r="Q647" s="11">
        <v>100.00576712350953</v>
      </c>
      <c r="S647" s="8"/>
      <c r="T647" s="8" t="s">
        <v>4</v>
      </c>
      <c r="U647" s="4">
        <v>26406.017290306427</v>
      </c>
      <c r="V647" s="4">
        <v>51911.863079999996</v>
      </c>
      <c r="W647" s="4">
        <v>27338.572562908688</v>
      </c>
      <c r="X647" s="4">
        <v>4.6139096935734694</v>
      </c>
      <c r="Y647" s="4">
        <v>14.492037091312584</v>
      </c>
      <c r="Z647" s="5">
        <v>105675.55888</v>
      </c>
    </row>
    <row r="648" spans="1:26" ht="13" x14ac:dyDescent="0.3">
      <c r="A648" s="8"/>
      <c r="B648" s="8" t="s">
        <v>5</v>
      </c>
      <c r="C648" s="4">
        <v>3364.219597992937</v>
      </c>
      <c r="D648" s="4">
        <v>21704.811347999999</v>
      </c>
      <c r="E648" s="4">
        <v>6162.2943752219635</v>
      </c>
      <c r="F648" s="4">
        <v>0.61540200706324166</v>
      </c>
      <c r="G648" s="4">
        <v>3.3347247780377631</v>
      </c>
      <c r="H648" s="5">
        <v>31235.275448</v>
      </c>
      <c r="J648" s="8"/>
      <c r="K648" s="8" t="s">
        <v>5</v>
      </c>
      <c r="L648" s="10">
        <v>100.00121791299487</v>
      </c>
      <c r="M648" s="10">
        <v>100.00489379963675</v>
      </c>
      <c r="N648" s="10">
        <v>100.00587772810982</v>
      </c>
      <c r="O648" s="10">
        <v>93.757717364473962</v>
      </c>
      <c r="P648" s="10">
        <v>90.20311629259551</v>
      </c>
      <c r="Q648" s="11">
        <v>100.00340055947451</v>
      </c>
      <c r="S648" s="8"/>
      <c r="T648" s="8" t="s">
        <v>5</v>
      </c>
      <c r="U648" s="4">
        <v>3364.1786252242891</v>
      </c>
      <c r="V648" s="4">
        <v>21703.749209999998</v>
      </c>
      <c r="W648" s="4">
        <v>6161.9321936013112</v>
      </c>
      <c r="X648" s="4">
        <v>0.65637477571145053</v>
      </c>
      <c r="Y648" s="4">
        <v>3.696906398688911</v>
      </c>
      <c r="Z648" s="5">
        <v>31234.213309999996</v>
      </c>
    </row>
    <row r="649" spans="1:26" ht="13" x14ac:dyDescent="0.3">
      <c r="A649" s="8"/>
      <c r="B649" s="8" t="s">
        <v>6</v>
      </c>
      <c r="C649" s="4">
        <v>6200.8368116118008</v>
      </c>
      <c r="D649" s="4">
        <v>35527.018823999999</v>
      </c>
      <c r="E649" s="4">
        <v>5986.3744979013354</v>
      </c>
      <c r="F649" s="4">
        <v>1.0427883881988833</v>
      </c>
      <c r="G649" s="4">
        <v>5.1249020986635969</v>
      </c>
      <c r="H649" s="5">
        <v>47720.397824</v>
      </c>
      <c r="J649" s="8"/>
      <c r="K649" s="8" t="s">
        <v>6</v>
      </c>
      <c r="L649" s="10">
        <v>100.00026189136871</v>
      </c>
      <c r="M649" s="10">
        <v>100</v>
      </c>
      <c r="N649" s="10">
        <v>100.00761633627158</v>
      </c>
      <c r="O649" s="10">
        <v>98.466573414188574</v>
      </c>
      <c r="P649" s="10">
        <v>91.830796853162283</v>
      </c>
      <c r="Q649" s="11">
        <v>100</v>
      </c>
      <c r="S649" s="8"/>
      <c r="T649" s="8" t="s">
        <v>6</v>
      </c>
      <c r="U649" s="4">
        <v>6200.820572197933</v>
      </c>
      <c r="V649" s="4">
        <v>35527.018823999999</v>
      </c>
      <c r="W649" s="4">
        <v>5985.9185902125619</v>
      </c>
      <c r="X649" s="4">
        <v>1.0590278020669117</v>
      </c>
      <c r="Y649" s="4">
        <v>5.5808097874380103</v>
      </c>
      <c r="Z649" s="5">
        <v>47720.397824</v>
      </c>
    </row>
    <row r="650" spans="1:26" ht="13" x14ac:dyDescent="0.3">
      <c r="A650" s="8"/>
      <c r="B650" s="8" t="s">
        <v>8</v>
      </c>
      <c r="C650" s="5">
        <v>67833.920297062097</v>
      </c>
      <c r="D650" s="5">
        <v>297646.164276</v>
      </c>
      <c r="E650" s="5">
        <v>64925.85711812503</v>
      </c>
      <c r="F650" s="5">
        <v>12.246002937913481</v>
      </c>
      <c r="G650" s="5">
        <v>47.409981874971599</v>
      </c>
      <c r="H650" s="5">
        <v>430465.59767599998</v>
      </c>
      <c r="J650" s="8"/>
      <c r="K650" s="8" t="s">
        <v>8</v>
      </c>
      <c r="L650" s="11">
        <v>101.09741691218814</v>
      </c>
      <c r="M650" s="11">
        <v>100.00240444895154</v>
      </c>
      <c r="N650" s="11">
        <v>100.18353793285002</v>
      </c>
      <c r="O650" s="11">
        <v>99.835387051558655</v>
      </c>
      <c r="P650" s="11">
        <v>91.927112691819019</v>
      </c>
      <c r="Q650" s="11">
        <v>100.19977740124328</v>
      </c>
      <c r="S650" s="8"/>
      <c r="T650" s="8" t="s">
        <v>8</v>
      </c>
      <c r="U650" s="5">
        <v>67097.580105317364</v>
      </c>
      <c r="V650" s="5">
        <v>297639.007698</v>
      </c>
      <c r="W650" s="5">
        <v>64806.911851768353</v>
      </c>
      <c r="X650" s="5">
        <v>12.266194682642134</v>
      </c>
      <c r="Y650" s="5">
        <v>51.573448231656272</v>
      </c>
      <c r="Z650" s="5">
        <v>429607.33929799998</v>
      </c>
    </row>
    <row r="652" spans="1:26" ht="13" x14ac:dyDescent="0.3">
      <c r="C652" s="2" t="s">
        <v>47</v>
      </c>
      <c r="L652" s="2" t="s">
        <v>48</v>
      </c>
      <c r="Q652" s="1"/>
      <c r="U652" s="2" t="s">
        <v>47</v>
      </c>
      <c r="Z652" s="1"/>
    </row>
    <row r="653" spans="1:26" x14ac:dyDescent="0.25">
      <c r="A653" s="8" t="s">
        <v>28</v>
      </c>
      <c r="B653" s="8"/>
      <c r="C653" s="8" t="s">
        <v>41</v>
      </c>
      <c r="D653" s="8" t="s">
        <v>42</v>
      </c>
      <c r="E653" s="8" t="s">
        <v>43</v>
      </c>
      <c r="F653" s="8" t="s">
        <v>44</v>
      </c>
      <c r="G653" s="8" t="s">
        <v>45</v>
      </c>
      <c r="H653" s="8" t="s">
        <v>8</v>
      </c>
      <c r="J653" s="8" t="s">
        <v>28</v>
      </c>
      <c r="K653" s="8"/>
      <c r="L653" s="8" t="s">
        <v>0</v>
      </c>
      <c r="M653" s="8" t="s">
        <v>1</v>
      </c>
      <c r="N653" s="8" t="s">
        <v>2</v>
      </c>
      <c r="O653" s="8" t="s">
        <v>7</v>
      </c>
      <c r="P653" s="8" t="s">
        <v>3</v>
      </c>
      <c r="Q653" s="8" t="s">
        <v>8</v>
      </c>
      <c r="S653" s="8" t="s">
        <v>28</v>
      </c>
      <c r="T653" s="8"/>
      <c r="U653" s="8" t="s">
        <v>41</v>
      </c>
      <c r="V653" s="8" t="s">
        <v>42</v>
      </c>
      <c r="W653" s="8" t="s">
        <v>43</v>
      </c>
      <c r="X653" s="8" t="s">
        <v>44</v>
      </c>
      <c r="Y653" s="8" t="s">
        <v>45</v>
      </c>
      <c r="Z653" s="8" t="s">
        <v>8</v>
      </c>
    </row>
    <row r="654" spans="1:26" ht="13" x14ac:dyDescent="0.3">
      <c r="A654" s="8" t="s">
        <v>10</v>
      </c>
      <c r="B654" s="8" t="s">
        <v>36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5">
        <v>0</v>
      </c>
      <c r="J654" s="8" t="s">
        <v>10</v>
      </c>
      <c r="K654" s="8" t="s">
        <v>36</v>
      </c>
      <c r="L654" s="10">
        <v>100</v>
      </c>
      <c r="M654" s="10">
        <v>100</v>
      </c>
      <c r="N654" s="10">
        <v>100</v>
      </c>
      <c r="O654" s="10">
        <v>100</v>
      </c>
      <c r="P654" s="10">
        <v>100</v>
      </c>
      <c r="Q654" s="11">
        <v>100</v>
      </c>
      <c r="S654" s="8" t="s">
        <v>10</v>
      </c>
      <c r="T654" s="8" t="s">
        <v>36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5">
        <v>0</v>
      </c>
    </row>
    <row r="655" spans="1:26" ht="13" x14ac:dyDescent="0.3">
      <c r="A655" s="8"/>
      <c r="B655" s="8" t="s">
        <v>37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5">
        <v>0</v>
      </c>
      <c r="J655" s="8"/>
      <c r="K655" s="8" t="s">
        <v>37</v>
      </c>
      <c r="L655" s="10">
        <v>100</v>
      </c>
      <c r="M655" s="10">
        <v>100</v>
      </c>
      <c r="N655" s="10">
        <v>100</v>
      </c>
      <c r="O655" s="10">
        <v>100</v>
      </c>
      <c r="P655" s="10">
        <v>100</v>
      </c>
      <c r="Q655" s="11">
        <v>100</v>
      </c>
      <c r="S655" s="8"/>
      <c r="T655" s="8" t="s">
        <v>37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5">
        <v>0</v>
      </c>
    </row>
    <row r="656" spans="1:26" ht="13" x14ac:dyDescent="0.3">
      <c r="A656" s="8"/>
      <c r="B656" s="8" t="s">
        <v>38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5">
        <v>0</v>
      </c>
      <c r="J656" s="8"/>
      <c r="K656" s="8" t="s">
        <v>38</v>
      </c>
      <c r="L656" s="10">
        <v>100</v>
      </c>
      <c r="M656" s="10">
        <v>100</v>
      </c>
      <c r="N656" s="10">
        <v>100</v>
      </c>
      <c r="O656" s="10">
        <v>100</v>
      </c>
      <c r="P656" s="10">
        <v>100</v>
      </c>
      <c r="Q656" s="11">
        <v>100</v>
      </c>
      <c r="S656" s="8"/>
      <c r="T656" s="8" t="s">
        <v>38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5">
        <v>0</v>
      </c>
    </row>
    <row r="657" spans="1:26" ht="13" x14ac:dyDescent="0.3">
      <c r="A657" s="8"/>
      <c r="B657" s="8" t="s">
        <v>39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5">
        <v>0</v>
      </c>
      <c r="J657" s="8"/>
      <c r="K657" s="8" t="s">
        <v>39</v>
      </c>
      <c r="L657" s="10">
        <v>100</v>
      </c>
      <c r="M657" s="10">
        <v>100</v>
      </c>
      <c r="N657" s="10">
        <v>100</v>
      </c>
      <c r="O657" s="10">
        <v>100</v>
      </c>
      <c r="P657" s="10">
        <v>100</v>
      </c>
      <c r="Q657" s="11">
        <v>100</v>
      </c>
      <c r="S657" s="8"/>
      <c r="T657" s="8" t="s">
        <v>39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5">
        <v>0</v>
      </c>
    </row>
    <row r="658" spans="1:26" ht="13" x14ac:dyDescent="0.3">
      <c r="A658" s="8"/>
      <c r="B658" s="8" t="s">
        <v>4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5">
        <v>0</v>
      </c>
      <c r="J658" s="8"/>
      <c r="K658" s="8" t="s">
        <v>4</v>
      </c>
      <c r="L658" s="10">
        <v>100</v>
      </c>
      <c r="M658" s="10">
        <v>100</v>
      </c>
      <c r="N658" s="10">
        <v>100</v>
      </c>
      <c r="O658" s="10">
        <v>100</v>
      </c>
      <c r="P658" s="10">
        <v>100</v>
      </c>
      <c r="Q658" s="11">
        <v>100</v>
      </c>
      <c r="S658" s="8"/>
      <c r="T658" s="8" t="s">
        <v>4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5">
        <v>0</v>
      </c>
    </row>
    <row r="659" spans="1:26" ht="13" x14ac:dyDescent="0.3">
      <c r="A659" s="8"/>
      <c r="B659" s="8" t="s">
        <v>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5">
        <v>0</v>
      </c>
      <c r="J659" s="8"/>
      <c r="K659" s="8" t="s">
        <v>5</v>
      </c>
      <c r="L659" s="10">
        <v>100</v>
      </c>
      <c r="M659" s="10">
        <v>100</v>
      </c>
      <c r="N659" s="10">
        <v>100</v>
      </c>
      <c r="O659" s="10">
        <v>100</v>
      </c>
      <c r="P659" s="10">
        <v>100</v>
      </c>
      <c r="Q659" s="11">
        <v>100</v>
      </c>
      <c r="S659" s="8"/>
      <c r="T659" s="8" t="s">
        <v>5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5">
        <v>0</v>
      </c>
    </row>
    <row r="660" spans="1:26" ht="13" x14ac:dyDescent="0.3">
      <c r="A660" s="8"/>
      <c r="B660" s="8" t="s">
        <v>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5">
        <v>0</v>
      </c>
      <c r="J660" s="8"/>
      <c r="K660" s="8" t="s">
        <v>6</v>
      </c>
      <c r="L660" s="10">
        <v>100</v>
      </c>
      <c r="M660" s="10">
        <v>100</v>
      </c>
      <c r="N660" s="10">
        <v>100</v>
      </c>
      <c r="O660" s="10">
        <v>100</v>
      </c>
      <c r="P660" s="10">
        <v>100</v>
      </c>
      <c r="Q660" s="11">
        <v>100</v>
      </c>
      <c r="S660" s="8"/>
      <c r="T660" s="8" t="s">
        <v>6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5">
        <v>0</v>
      </c>
    </row>
    <row r="661" spans="1:26" ht="13" x14ac:dyDescent="0.3">
      <c r="A661" s="8"/>
      <c r="B661" s="8" t="s">
        <v>8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J661" s="8"/>
      <c r="K661" s="8" t="s">
        <v>8</v>
      </c>
      <c r="L661" s="11">
        <v>100</v>
      </c>
      <c r="M661" s="11">
        <v>100</v>
      </c>
      <c r="N661" s="11">
        <v>100</v>
      </c>
      <c r="O661" s="11">
        <v>100</v>
      </c>
      <c r="P661" s="11">
        <v>100</v>
      </c>
      <c r="Q661" s="11">
        <v>100</v>
      </c>
      <c r="S661" s="8"/>
      <c r="T661" s="8" t="s">
        <v>8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</row>
    <row r="662" spans="1:26" ht="13" x14ac:dyDescent="0.3">
      <c r="H662" s="3"/>
      <c r="Q662" s="3"/>
      <c r="Z662" s="3"/>
    </row>
    <row r="663" spans="1:26" x14ac:dyDescent="0.25">
      <c r="A663" s="8" t="s">
        <v>28</v>
      </c>
      <c r="B663" s="8"/>
      <c r="C663" s="8" t="s">
        <v>41</v>
      </c>
      <c r="D663" s="8" t="s">
        <v>42</v>
      </c>
      <c r="E663" s="8" t="s">
        <v>43</v>
      </c>
      <c r="F663" s="8" t="s">
        <v>44</v>
      </c>
      <c r="G663" s="8" t="s">
        <v>45</v>
      </c>
      <c r="H663" s="8" t="s">
        <v>8</v>
      </c>
      <c r="J663" s="8" t="s">
        <v>28</v>
      </c>
      <c r="K663" s="8"/>
      <c r="L663" s="8" t="s">
        <v>0</v>
      </c>
      <c r="M663" s="8" t="s">
        <v>1</v>
      </c>
      <c r="N663" s="8" t="s">
        <v>2</v>
      </c>
      <c r="O663" s="8" t="s">
        <v>7</v>
      </c>
      <c r="P663" s="8" t="s">
        <v>3</v>
      </c>
      <c r="Q663" s="8" t="s">
        <v>8</v>
      </c>
      <c r="S663" s="8" t="s">
        <v>28</v>
      </c>
      <c r="T663" s="8"/>
      <c r="U663" s="8" t="s">
        <v>41</v>
      </c>
      <c r="V663" s="8" t="s">
        <v>42</v>
      </c>
      <c r="W663" s="8" t="s">
        <v>43</v>
      </c>
      <c r="X663" s="8" t="s">
        <v>44</v>
      </c>
      <c r="Y663" s="8" t="s">
        <v>45</v>
      </c>
      <c r="Z663" s="8" t="s">
        <v>8</v>
      </c>
    </row>
    <row r="664" spans="1:26" ht="13" x14ac:dyDescent="0.3">
      <c r="A664" s="8" t="s">
        <v>9</v>
      </c>
      <c r="B664" s="8" t="s">
        <v>36</v>
      </c>
      <c r="C664" s="4">
        <v>492355.41808643698</v>
      </c>
      <c r="D664" s="4">
        <v>5084400.1780200005</v>
      </c>
      <c r="E664" s="4">
        <v>606421.16419975855</v>
      </c>
      <c r="F664" s="4">
        <v>689.99871356301492</v>
      </c>
      <c r="G664" s="4">
        <v>2609.6132002413669</v>
      </c>
      <c r="H664" s="5">
        <v>6186476.3722200003</v>
      </c>
      <c r="J664" s="8" t="s">
        <v>9</v>
      </c>
      <c r="K664" s="8" t="s">
        <v>36</v>
      </c>
      <c r="L664" s="10">
        <v>100.00459319989072</v>
      </c>
      <c r="M664" s="10">
        <v>100</v>
      </c>
      <c r="N664" s="10">
        <v>100.01568324345607</v>
      </c>
      <c r="O664" s="10">
        <v>96.626925611889234</v>
      </c>
      <c r="P664" s="10">
        <v>96.642089731875856</v>
      </c>
      <c r="Q664" s="11">
        <v>100.00004761355616</v>
      </c>
      <c r="S664" s="8" t="s">
        <v>9</v>
      </c>
      <c r="T664" s="8" t="s">
        <v>36</v>
      </c>
      <c r="U664" s="4">
        <v>492332.80425660987</v>
      </c>
      <c r="V664" s="4">
        <v>5084400.1780200005</v>
      </c>
      <c r="W664" s="4">
        <v>606326.07260565425</v>
      </c>
      <c r="X664" s="4">
        <v>714.08534339016126</v>
      </c>
      <c r="Y664" s="4">
        <v>2700.286394345866</v>
      </c>
      <c r="Z664" s="5">
        <v>6186473.42662</v>
      </c>
    </row>
    <row r="665" spans="1:26" ht="13" x14ac:dyDescent="0.3">
      <c r="A665" s="8"/>
      <c r="B665" s="8" t="s">
        <v>37</v>
      </c>
      <c r="C665" s="4">
        <v>98032.704459080473</v>
      </c>
      <c r="D665" s="4">
        <v>1016086.3266750001</v>
      </c>
      <c r="E665" s="4">
        <v>94794.701851414487</v>
      </c>
      <c r="F665" s="4">
        <v>112.27494091953594</v>
      </c>
      <c r="G665" s="4">
        <v>543.79454858551696</v>
      </c>
      <c r="H665" s="5">
        <v>1209569.8024750003</v>
      </c>
      <c r="J665" s="8"/>
      <c r="K665" s="8" t="s">
        <v>37</v>
      </c>
      <c r="L665" s="10">
        <v>100.00381326752515</v>
      </c>
      <c r="M665" s="10">
        <v>100</v>
      </c>
      <c r="N665" s="10">
        <v>100.01957773109859</v>
      </c>
      <c r="O665" s="10">
        <v>96.777856616491491</v>
      </c>
      <c r="P665" s="10">
        <v>96.700447508759382</v>
      </c>
      <c r="Q665" s="11">
        <v>100</v>
      </c>
      <c r="S665" s="8"/>
      <c r="T665" s="8" t="s">
        <v>37</v>
      </c>
      <c r="U665" s="4">
        <v>98028.966352341318</v>
      </c>
      <c r="V665" s="4">
        <v>1016086.3266750001</v>
      </c>
      <c r="W665" s="4">
        <v>94776.146832242055</v>
      </c>
      <c r="X665" s="4">
        <v>116.01304765867656</v>
      </c>
      <c r="Y665" s="4">
        <v>562.34956775795547</v>
      </c>
      <c r="Z665" s="5">
        <v>1209569.802475</v>
      </c>
    </row>
    <row r="666" spans="1:26" ht="13" x14ac:dyDescent="0.3">
      <c r="A666" s="8"/>
      <c r="B666" s="8" t="s">
        <v>38</v>
      </c>
      <c r="C666" s="4">
        <v>9012.2462845323753</v>
      </c>
      <c r="D666" s="4">
        <v>48092.81925</v>
      </c>
      <c r="E666" s="4">
        <v>8915.4197927036148</v>
      </c>
      <c r="F666" s="4">
        <v>27.743915467626707</v>
      </c>
      <c r="G666" s="4">
        <v>33.822807296382628</v>
      </c>
      <c r="H666" s="5">
        <v>66082.052049999998</v>
      </c>
      <c r="J666" s="8"/>
      <c r="K666" s="8" t="s">
        <v>38</v>
      </c>
      <c r="L666" s="10">
        <v>100.01051169202471</v>
      </c>
      <c r="M666" s="10">
        <v>100</v>
      </c>
      <c r="N666" s="10">
        <v>100.01526708802938</v>
      </c>
      <c r="O666" s="10">
        <v>96.698494754054394</v>
      </c>
      <c r="P666" s="10">
        <v>96.13196944214512</v>
      </c>
      <c r="Q666" s="11">
        <v>100</v>
      </c>
      <c r="S666" s="8"/>
      <c r="T666" s="8" t="s">
        <v>38</v>
      </c>
      <c r="U666" s="4">
        <v>9011.299044529389</v>
      </c>
      <c r="V666" s="4">
        <v>48092.81925</v>
      </c>
      <c r="W666" s="4">
        <v>8914.0588754881046</v>
      </c>
      <c r="X666" s="4">
        <v>28.691155470611349</v>
      </c>
      <c r="Y666" s="4">
        <v>35.183724511894169</v>
      </c>
      <c r="Z666" s="5">
        <v>66082.052050000013</v>
      </c>
    </row>
    <row r="667" spans="1:26" ht="13" x14ac:dyDescent="0.3">
      <c r="A667" s="8"/>
      <c r="B667" s="8" t="s">
        <v>39</v>
      </c>
      <c r="C667" s="4">
        <v>18122.955050332257</v>
      </c>
      <c r="D667" s="4">
        <v>187276.75715099997</v>
      </c>
      <c r="E667" s="4">
        <v>20439.739511426691</v>
      </c>
      <c r="F667" s="4">
        <v>34.558649667741442</v>
      </c>
      <c r="G667" s="4">
        <v>53.524988573306125</v>
      </c>
      <c r="H667" s="5">
        <v>225927.53535099997</v>
      </c>
      <c r="J667" s="8"/>
      <c r="K667" s="8" t="s">
        <v>39</v>
      </c>
      <c r="L667" s="10">
        <v>100.00644841390076</v>
      </c>
      <c r="M667" s="10">
        <v>100</v>
      </c>
      <c r="N667" s="10">
        <v>100.01162914465667</v>
      </c>
      <c r="O667" s="10">
        <v>96.729194486792807</v>
      </c>
      <c r="P667" s="10">
        <v>95.748445258829989</v>
      </c>
      <c r="Q667" s="11">
        <v>100</v>
      </c>
      <c r="S667" s="8"/>
      <c r="T667" s="8" t="s">
        <v>39</v>
      </c>
      <c r="U667" s="4">
        <v>18121.786482533651</v>
      </c>
      <c r="V667" s="4">
        <v>187276.75715099997</v>
      </c>
      <c r="W667" s="4">
        <v>20437.362820940234</v>
      </c>
      <c r="X667" s="4">
        <v>35.727217466346218</v>
      </c>
      <c r="Y667" s="4">
        <v>55.901679059765222</v>
      </c>
      <c r="Z667" s="5">
        <v>225927.53535099994</v>
      </c>
    </row>
    <row r="668" spans="1:26" ht="13" x14ac:dyDescent="0.3">
      <c r="A668" s="8"/>
      <c r="B668" s="8" t="s">
        <v>4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5">
        <v>0</v>
      </c>
      <c r="J668" s="8"/>
      <c r="K668" s="8" t="s">
        <v>4</v>
      </c>
      <c r="L668" s="10">
        <v>100</v>
      </c>
      <c r="M668" s="10">
        <v>100</v>
      </c>
      <c r="N668" s="10">
        <v>100</v>
      </c>
      <c r="O668" s="10">
        <v>100</v>
      </c>
      <c r="P668" s="10">
        <v>100</v>
      </c>
      <c r="Q668" s="11">
        <v>100</v>
      </c>
      <c r="S668" s="8"/>
      <c r="T668" s="8" t="s">
        <v>4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5">
        <v>0</v>
      </c>
    </row>
    <row r="669" spans="1:26" ht="13" x14ac:dyDescent="0.3">
      <c r="A669" s="8"/>
      <c r="B669" s="8" t="s">
        <v>5</v>
      </c>
      <c r="C669" s="4">
        <v>20.776601022214738</v>
      </c>
      <c r="D669" s="4">
        <v>168.790908</v>
      </c>
      <c r="E669" s="4">
        <v>34.20524058554485</v>
      </c>
      <c r="F669" s="4">
        <v>1.798977785262964E-3</v>
      </c>
      <c r="G669" s="4">
        <v>3.3359414455146265E-2</v>
      </c>
      <c r="H669" s="5">
        <v>223.807908</v>
      </c>
      <c r="J669" s="8"/>
      <c r="K669" s="8" t="s">
        <v>5</v>
      </c>
      <c r="L669" s="10">
        <v>100</v>
      </c>
      <c r="M669" s="10">
        <v>100</v>
      </c>
      <c r="N669" s="10">
        <v>100.00904926686258</v>
      </c>
      <c r="O669" s="10">
        <v>100</v>
      </c>
      <c r="P669" s="10">
        <v>91.509835550970635</v>
      </c>
      <c r="Q669" s="11">
        <v>100</v>
      </c>
      <c r="S669" s="8"/>
      <c r="T669" s="8" t="s">
        <v>5</v>
      </c>
      <c r="U669" s="4">
        <v>20.776601022214738</v>
      </c>
      <c r="V669" s="4">
        <v>168.790908</v>
      </c>
      <c r="W669" s="4">
        <v>34.202145542122011</v>
      </c>
      <c r="X669" s="4">
        <v>1.798977785262964E-3</v>
      </c>
      <c r="Y669" s="4">
        <v>3.6454457877989732E-2</v>
      </c>
      <c r="Z669" s="5">
        <v>223.807908</v>
      </c>
    </row>
    <row r="670" spans="1:26" ht="13" x14ac:dyDescent="0.3">
      <c r="A670" s="8"/>
      <c r="B670" s="8" t="s">
        <v>6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5">
        <v>0</v>
      </c>
      <c r="J670" s="8"/>
      <c r="K670" s="8" t="s">
        <v>6</v>
      </c>
      <c r="L670" s="10">
        <v>100</v>
      </c>
      <c r="M670" s="10">
        <v>100</v>
      </c>
      <c r="N670" s="10">
        <v>100</v>
      </c>
      <c r="O670" s="10">
        <v>100</v>
      </c>
      <c r="P670" s="10">
        <v>100</v>
      </c>
      <c r="Q670" s="11">
        <v>100</v>
      </c>
      <c r="S670" s="8"/>
      <c r="T670" s="8" t="s">
        <v>6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5">
        <v>0</v>
      </c>
    </row>
    <row r="671" spans="1:26" ht="13" x14ac:dyDescent="0.3">
      <c r="A671" s="8"/>
      <c r="B671" s="8" t="s">
        <v>8</v>
      </c>
      <c r="C671" s="5">
        <v>617544.10048140434</v>
      </c>
      <c r="D671" s="5">
        <v>6336024.8720040005</v>
      </c>
      <c r="E671" s="5">
        <v>730605.2305958888</v>
      </c>
      <c r="F671" s="5">
        <v>864.57801859570429</v>
      </c>
      <c r="G671" s="5">
        <v>3240.7889041110275</v>
      </c>
      <c r="H671" s="5">
        <v>7688279.5700040003</v>
      </c>
      <c r="J671" s="8"/>
      <c r="K671" s="8" t="s">
        <v>8</v>
      </c>
      <c r="L671" s="11">
        <v>100.00461004432253</v>
      </c>
      <c r="M671" s="11">
        <v>100</v>
      </c>
      <c r="N671" s="11">
        <v>100.01606971520498</v>
      </c>
      <c r="O671" s="11">
        <v>96.652887306364903</v>
      </c>
      <c r="P671" s="11">
        <v>96.631572043033245</v>
      </c>
      <c r="Q671" s="11">
        <v>100.00003831287745</v>
      </c>
      <c r="S671" s="8"/>
      <c r="T671" s="8" t="s">
        <v>8</v>
      </c>
      <c r="U671" s="5">
        <v>617515.63273703656</v>
      </c>
      <c r="V671" s="5">
        <v>6336024.8720040005</v>
      </c>
      <c r="W671" s="5">
        <v>730487.84327986673</v>
      </c>
      <c r="X671" s="5">
        <v>894.51856296358062</v>
      </c>
      <c r="Y671" s="5">
        <v>3353.7578201333586</v>
      </c>
      <c r="Z671" s="5">
        <v>7688276.6244040001</v>
      </c>
    </row>
    <row r="672" spans="1:26" x14ac:dyDescent="0.25">
      <c r="Z672" s="1"/>
    </row>
    <row r="673" spans="1:26" x14ac:dyDescent="0.25">
      <c r="A673" s="8" t="s">
        <v>28</v>
      </c>
      <c r="B673" s="8"/>
      <c r="C673" s="8" t="s">
        <v>0</v>
      </c>
      <c r="D673" s="8" t="s">
        <v>1</v>
      </c>
      <c r="E673" s="8" t="s">
        <v>2</v>
      </c>
      <c r="F673" s="8" t="s">
        <v>7</v>
      </c>
      <c r="G673" s="8" t="s">
        <v>3</v>
      </c>
      <c r="H673" s="8" t="s">
        <v>8</v>
      </c>
      <c r="J673" s="8" t="s">
        <v>28</v>
      </c>
      <c r="K673" s="8"/>
      <c r="L673" s="8" t="s">
        <v>0</v>
      </c>
      <c r="M673" s="8" t="s">
        <v>1</v>
      </c>
      <c r="N673" s="8" t="s">
        <v>2</v>
      </c>
      <c r="O673" s="8" t="s">
        <v>7</v>
      </c>
      <c r="P673" s="8" t="s">
        <v>3</v>
      </c>
      <c r="Q673" s="8" t="s">
        <v>8</v>
      </c>
      <c r="S673" s="8" t="s">
        <v>28</v>
      </c>
      <c r="T673" s="8"/>
      <c r="U673" s="8" t="s">
        <v>0</v>
      </c>
      <c r="V673" s="8" t="s">
        <v>1</v>
      </c>
      <c r="W673" s="8" t="s">
        <v>2</v>
      </c>
      <c r="X673" s="8" t="s">
        <v>7</v>
      </c>
      <c r="Y673" s="8" t="s">
        <v>3</v>
      </c>
      <c r="Z673" s="8" t="s">
        <v>8</v>
      </c>
    </row>
    <row r="674" spans="1:26" ht="13" x14ac:dyDescent="0.3">
      <c r="A674" s="8" t="s">
        <v>8</v>
      </c>
      <c r="B674" s="8" t="s">
        <v>36</v>
      </c>
      <c r="C674" s="4">
        <v>492355.41808643698</v>
      </c>
      <c r="D674" s="4">
        <v>5084400.1780200005</v>
      </c>
      <c r="E674" s="4">
        <v>606421.16419975855</v>
      </c>
      <c r="F674" s="4">
        <v>689.99871356301492</v>
      </c>
      <c r="G674" s="4">
        <v>2609.6132002413669</v>
      </c>
      <c r="H674" s="5">
        <v>6186476.3722200003</v>
      </c>
      <c r="J674" s="8" t="s">
        <v>8</v>
      </c>
      <c r="K674" s="8" t="s">
        <v>36</v>
      </c>
      <c r="L674" s="10">
        <v>100.00459319989072</v>
      </c>
      <c r="M674" s="10">
        <v>100</v>
      </c>
      <c r="N674" s="10">
        <v>100.01568324345607</v>
      </c>
      <c r="O674" s="10">
        <v>96.626925611889234</v>
      </c>
      <c r="P674" s="10">
        <v>96.642089731875856</v>
      </c>
      <c r="Q674" s="11">
        <v>100.00004761355616</v>
      </c>
      <c r="S674" s="8" t="s">
        <v>8</v>
      </c>
      <c r="T674" s="8" t="s">
        <v>36</v>
      </c>
      <c r="U674" s="4">
        <v>492332.80425660987</v>
      </c>
      <c r="V674" s="4">
        <v>5084400.1780200005</v>
      </c>
      <c r="W674" s="4">
        <v>606326.07260565425</v>
      </c>
      <c r="X674" s="4">
        <v>714.08534339016126</v>
      </c>
      <c r="Y674" s="4">
        <v>2700.286394345866</v>
      </c>
      <c r="Z674" s="5">
        <v>6186473.42662</v>
      </c>
    </row>
    <row r="675" spans="1:26" ht="13" x14ac:dyDescent="0.3">
      <c r="A675" s="8"/>
      <c r="B675" s="8" t="s">
        <v>37</v>
      </c>
      <c r="C675" s="4">
        <v>98032.704459080473</v>
      </c>
      <c r="D675" s="4">
        <v>1016086.3266750001</v>
      </c>
      <c r="E675" s="4">
        <v>94794.701851414487</v>
      </c>
      <c r="F675" s="4">
        <v>112.27494091953594</v>
      </c>
      <c r="G675" s="4">
        <v>543.79454858551696</v>
      </c>
      <c r="H675" s="5">
        <v>1209569.8024750003</v>
      </c>
      <c r="J675" s="8"/>
      <c r="K675" s="8" t="s">
        <v>37</v>
      </c>
      <c r="L675" s="10">
        <v>100.00381326752515</v>
      </c>
      <c r="M675" s="10">
        <v>100</v>
      </c>
      <c r="N675" s="10">
        <v>100.01957773109859</v>
      </c>
      <c r="O675" s="10">
        <v>96.777856616491491</v>
      </c>
      <c r="P675" s="10">
        <v>96.700447508759382</v>
      </c>
      <c r="Q675" s="11">
        <v>100</v>
      </c>
      <c r="S675" s="8"/>
      <c r="T675" s="8" t="s">
        <v>37</v>
      </c>
      <c r="U675" s="4">
        <v>98028.966352341318</v>
      </c>
      <c r="V675" s="4">
        <v>1016086.3266750001</v>
      </c>
      <c r="W675" s="4">
        <v>94776.146832242055</v>
      </c>
      <c r="X675" s="4">
        <v>116.01304765867656</v>
      </c>
      <c r="Y675" s="4">
        <v>562.34956775795547</v>
      </c>
      <c r="Z675" s="5">
        <v>1209569.802475</v>
      </c>
    </row>
    <row r="676" spans="1:26" ht="13" x14ac:dyDescent="0.3">
      <c r="A676" s="8"/>
      <c r="B676" s="8" t="s">
        <v>38</v>
      </c>
      <c r="C676" s="4">
        <v>9012.2462845323753</v>
      </c>
      <c r="D676" s="4">
        <v>48092.81925</v>
      </c>
      <c r="E676" s="4">
        <v>8915.4197927036148</v>
      </c>
      <c r="F676" s="4">
        <v>27.743915467626707</v>
      </c>
      <c r="G676" s="4">
        <v>33.822807296382628</v>
      </c>
      <c r="H676" s="5">
        <v>66082.052049999998</v>
      </c>
      <c r="J676" s="8"/>
      <c r="K676" s="8" t="s">
        <v>38</v>
      </c>
      <c r="L676" s="10">
        <v>100.01051169202471</v>
      </c>
      <c r="M676" s="10">
        <v>100</v>
      </c>
      <c r="N676" s="10">
        <v>100.01526708802938</v>
      </c>
      <c r="O676" s="10">
        <v>96.698494754054394</v>
      </c>
      <c r="P676" s="10">
        <v>96.13196944214512</v>
      </c>
      <c r="Q676" s="11">
        <v>100</v>
      </c>
      <c r="S676" s="8"/>
      <c r="T676" s="8" t="s">
        <v>38</v>
      </c>
      <c r="U676" s="4">
        <v>9011.299044529389</v>
      </c>
      <c r="V676" s="4">
        <v>48092.81925</v>
      </c>
      <c r="W676" s="4">
        <v>8914.0588754881046</v>
      </c>
      <c r="X676" s="4">
        <v>28.691155470611349</v>
      </c>
      <c r="Y676" s="4">
        <v>35.183724511894169</v>
      </c>
      <c r="Z676" s="5">
        <v>66082.052050000013</v>
      </c>
    </row>
    <row r="677" spans="1:26" ht="13" x14ac:dyDescent="0.3">
      <c r="A677" s="8"/>
      <c r="B677" s="8" t="s">
        <v>39</v>
      </c>
      <c r="C677" s="4">
        <v>18122.955050332257</v>
      </c>
      <c r="D677" s="4">
        <v>187276.75715099997</v>
      </c>
      <c r="E677" s="4">
        <v>20439.739511426691</v>
      </c>
      <c r="F677" s="4">
        <v>34.558649667741442</v>
      </c>
      <c r="G677" s="4">
        <v>53.524988573306125</v>
      </c>
      <c r="H677" s="5">
        <v>225927.53535099997</v>
      </c>
      <c r="J677" s="8"/>
      <c r="K677" s="8" t="s">
        <v>39</v>
      </c>
      <c r="L677" s="10">
        <v>100.00644841390076</v>
      </c>
      <c r="M677" s="10">
        <v>100</v>
      </c>
      <c r="N677" s="10">
        <v>100.01162914465667</v>
      </c>
      <c r="O677" s="10">
        <v>96.729194486792807</v>
      </c>
      <c r="P677" s="10">
        <v>95.748445258829989</v>
      </c>
      <c r="Q677" s="11">
        <v>100</v>
      </c>
      <c r="S677" s="8"/>
      <c r="T677" s="8" t="s">
        <v>39</v>
      </c>
      <c r="U677" s="4">
        <v>18121.786482533651</v>
      </c>
      <c r="V677" s="4">
        <v>187276.75715099997</v>
      </c>
      <c r="W677" s="4">
        <v>20437.362820940234</v>
      </c>
      <c r="X677" s="4">
        <v>35.727217466346218</v>
      </c>
      <c r="Y677" s="4">
        <v>55.901679059765222</v>
      </c>
      <c r="Z677" s="5">
        <v>225927.53535099994</v>
      </c>
    </row>
    <row r="678" spans="1:26" ht="13" x14ac:dyDescent="0.3">
      <c r="A678" s="8"/>
      <c r="B678" s="8" t="s">
        <v>4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5">
        <v>0</v>
      </c>
      <c r="J678" s="8"/>
      <c r="K678" s="8" t="s">
        <v>4</v>
      </c>
      <c r="L678" s="10">
        <v>100</v>
      </c>
      <c r="M678" s="10">
        <v>100</v>
      </c>
      <c r="N678" s="10">
        <v>100</v>
      </c>
      <c r="O678" s="10">
        <v>100</v>
      </c>
      <c r="P678" s="10">
        <v>100</v>
      </c>
      <c r="Q678" s="11">
        <v>100</v>
      </c>
      <c r="S678" s="8"/>
      <c r="T678" s="8" t="s">
        <v>4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5">
        <v>0</v>
      </c>
    </row>
    <row r="679" spans="1:26" ht="13" x14ac:dyDescent="0.3">
      <c r="A679" s="8"/>
      <c r="B679" s="8" t="s">
        <v>5</v>
      </c>
      <c r="C679" s="4">
        <v>20.776601022214738</v>
      </c>
      <c r="D679" s="4">
        <v>168.790908</v>
      </c>
      <c r="E679" s="4">
        <v>34.20524058554485</v>
      </c>
      <c r="F679" s="4">
        <v>1.798977785262964E-3</v>
      </c>
      <c r="G679" s="4">
        <v>3.3359414455146265E-2</v>
      </c>
      <c r="H679" s="5">
        <v>223.807908</v>
      </c>
      <c r="J679" s="8"/>
      <c r="K679" s="8" t="s">
        <v>5</v>
      </c>
      <c r="L679" s="10">
        <v>100</v>
      </c>
      <c r="M679" s="10">
        <v>100</v>
      </c>
      <c r="N679" s="10">
        <v>100.00904926686258</v>
      </c>
      <c r="O679" s="10">
        <v>100</v>
      </c>
      <c r="P679" s="10">
        <v>91.509835550970635</v>
      </c>
      <c r="Q679" s="11">
        <v>100</v>
      </c>
      <c r="S679" s="8"/>
      <c r="T679" s="8" t="s">
        <v>5</v>
      </c>
      <c r="U679" s="4">
        <v>20.776601022214738</v>
      </c>
      <c r="V679" s="4">
        <v>168.790908</v>
      </c>
      <c r="W679" s="4">
        <v>34.202145542122011</v>
      </c>
      <c r="X679" s="4">
        <v>1.798977785262964E-3</v>
      </c>
      <c r="Y679" s="4">
        <v>3.6454457877989732E-2</v>
      </c>
      <c r="Z679" s="5">
        <v>223.807908</v>
      </c>
    </row>
    <row r="680" spans="1:26" ht="13" x14ac:dyDescent="0.3">
      <c r="A680" s="8"/>
      <c r="B680" s="8" t="s">
        <v>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5">
        <v>0</v>
      </c>
      <c r="J680" s="8"/>
      <c r="K680" s="8" t="s">
        <v>6</v>
      </c>
      <c r="L680" s="10">
        <v>100</v>
      </c>
      <c r="M680" s="10">
        <v>100</v>
      </c>
      <c r="N680" s="10">
        <v>100</v>
      </c>
      <c r="O680" s="10">
        <v>100</v>
      </c>
      <c r="P680" s="10">
        <v>100</v>
      </c>
      <c r="Q680" s="11">
        <v>100</v>
      </c>
      <c r="S680" s="8"/>
      <c r="T680" s="8" t="s">
        <v>6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5">
        <v>0</v>
      </c>
    </row>
    <row r="681" spans="1:26" ht="13" x14ac:dyDescent="0.3">
      <c r="A681" s="8"/>
      <c r="B681" s="8" t="s">
        <v>8</v>
      </c>
      <c r="C681" s="5">
        <v>617544.10048140434</v>
      </c>
      <c r="D681" s="5">
        <v>6336024.8720040005</v>
      </c>
      <c r="E681" s="5">
        <v>730605.2305958888</v>
      </c>
      <c r="F681" s="5">
        <v>864.57801859570429</v>
      </c>
      <c r="G681" s="5">
        <v>3240.7889041110275</v>
      </c>
      <c r="H681" s="5">
        <v>7688279.5700040003</v>
      </c>
      <c r="J681" s="8"/>
      <c r="K681" s="8" t="s">
        <v>8</v>
      </c>
      <c r="L681" s="11">
        <v>100.00461004432253</v>
      </c>
      <c r="M681" s="11">
        <v>100</v>
      </c>
      <c r="N681" s="11">
        <v>100.01606971520498</v>
      </c>
      <c r="O681" s="11">
        <v>96.652887306364903</v>
      </c>
      <c r="P681" s="11">
        <v>96.631572043033245</v>
      </c>
      <c r="Q681" s="11">
        <v>100.00003831287745</v>
      </c>
      <c r="S681" s="8"/>
      <c r="T681" s="8" t="s">
        <v>8</v>
      </c>
      <c r="U681" s="5">
        <v>617515.63273703656</v>
      </c>
      <c r="V681" s="5">
        <v>6336024.8720040005</v>
      </c>
      <c r="W681" s="5">
        <v>730487.84327986673</v>
      </c>
      <c r="X681" s="5">
        <v>894.51856296358062</v>
      </c>
      <c r="Y681" s="5">
        <v>3353.7578201333586</v>
      </c>
      <c r="Z681" s="5">
        <v>7688276.6244040001</v>
      </c>
    </row>
    <row r="683" spans="1:26" ht="13" x14ac:dyDescent="0.3">
      <c r="C683" s="2" t="s">
        <v>47</v>
      </c>
      <c r="L683" s="2" t="s">
        <v>48</v>
      </c>
      <c r="Q683" s="1"/>
      <c r="U683" s="2" t="s">
        <v>47</v>
      </c>
      <c r="Z683" s="1"/>
    </row>
    <row r="684" spans="1:26" x14ac:dyDescent="0.25">
      <c r="A684" s="8" t="s">
        <v>8</v>
      </c>
      <c r="B684" s="8"/>
      <c r="C684" s="8" t="s">
        <v>0</v>
      </c>
      <c r="D684" s="8" t="s">
        <v>1</v>
      </c>
      <c r="E684" s="8" t="s">
        <v>2</v>
      </c>
      <c r="F684" s="8" t="s">
        <v>7</v>
      </c>
      <c r="G684" s="8" t="s">
        <v>3</v>
      </c>
      <c r="H684" s="8" t="s">
        <v>8</v>
      </c>
      <c r="J684" s="8" t="s">
        <v>8</v>
      </c>
      <c r="K684" s="8"/>
      <c r="L684" s="8" t="s">
        <v>0</v>
      </c>
      <c r="M684" s="8" t="s">
        <v>1</v>
      </c>
      <c r="N684" s="8" t="s">
        <v>2</v>
      </c>
      <c r="O684" s="8" t="s">
        <v>7</v>
      </c>
      <c r="P684" s="8" t="s">
        <v>3</v>
      </c>
      <c r="Q684" s="8" t="s">
        <v>8</v>
      </c>
      <c r="S684" s="8" t="s">
        <v>8</v>
      </c>
      <c r="T684" s="8"/>
      <c r="U684" s="8" t="s">
        <v>0</v>
      </c>
      <c r="V684" s="8" t="s">
        <v>1</v>
      </c>
      <c r="W684" s="8" t="s">
        <v>2</v>
      </c>
      <c r="X684" s="8" t="s">
        <v>7</v>
      </c>
      <c r="Y684" s="8" t="s">
        <v>3</v>
      </c>
      <c r="Z684" s="8" t="s">
        <v>8</v>
      </c>
    </row>
    <row r="685" spans="1:26" ht="13" x14ac:dyDescent="0.3">
      <c r="A685" s="8" t="s">
        <v>10</v>
      </c>
      <c r="B685" s="8" t="s">
        <v>36</v>
      </c>
      <c r="C685" s="4">
        <v>2164704.7961429562</v>
      </c>
      <c r="D685" s="4">
        <v>14496481.550706001</v>
      </c>
      <c r="E685" s="4">
        <v>2030923.3959992093</v>
      </c>
      <c r="F685" s="4">
        <v>37407.942257043724</v>
      </c>
      <c r="G685" s="4">
        <v>53179.876600790951</v>
      </c>
      <c r="H685" s="5">
        <v>18782697.561705999</v>
      </c>
      <c r="J685" s="8" t="s">
        <v>10</v>
      </c>
      <c r="K685" s="8" t="s">
        <v>36</v>
      </c>
      <c r="L685" s="10">
        <v>101.01874716630437</v>
      </c>
      <c r="M685" s="10">
        <v>99.993605868567343</v>
      </c>
      <c r="N685" s="10">
        <v>100.85909936637441</v>
      </c>
      <c r="O685" s="10">
        <v>96.043461665550879</v>
      </c>
      <c r="P685" s="10">
        <v>94.377560835610169</v>
      </c>
      <c r="Q685" s="11">
        <v>100.17863882798039</v>
      </c>
      <c r="S685" s="8" t="s">
        <v>10</v>
      </c>
      <c r="T685" s="8" t="s">
        <v>36</v>
      </c>
      <c r="U685" s="4">
        <v>2142874.3246827866</v>
      </c>
      <c r="V685" s="4">
        <v>14497408.534061998</v>
      </c>
      <c r="W685" s="4">
        <v>2013624.3618652639</v>
      </c>
      <c r="X685" s="4">
        <v>38948.97331721364</v>
      </c>
      <c r="Y685" s="4">
        <v>56348.00913473632</v>
      </c>
      <c r="Z685" s="5">
        <v>18749204.203061998</v>
      </c>
    </row>
    <row r="686" spans="1:26" ht="13" x14ac:dyDescent="0.3">
      <c r="A686" s="8"/>
      <c r="B686" s="8" t="s">
        <v>37</v>
      </c>
      <c r="C686" s="4">
        <v>699781.73081867548</v>
      </c>
      <c r="D686" s="4">
        <v>4310509.9358999999</v>
      </c>
      <c r="E686" s="4">
        <v>584350.79329535423</v>
      </c>
      <c r="F686" s="4">
        <v>10986.163181324579</v>
      </c>
      <c r="G686" s="4">
        <v>14268.794904645789</v>
      </c>
      <c r="H686" s="5">
        <v>5619897.4181000004</v>
      </c>
      <c r="J686" s="8"/>
      <c r="K686" s="8" t="s">
        <v>37</v>
      </c>
      <c r="L686" s="10">
        <v>100.87499392882171</v>
      </c>
      <c r="M686" s="10">
        <v>99.993723208614213</v>
      </c>
      <c r="N686" s="10">
        <v>101.13787893445456</v>
      </c>
      <c r="O686" s="10">
        <v>95.873655263823508</v>
      </c>
      <c r="P686" s="10">
        <v>94.364415062376196</v>
      </c>
      <c r="Q686" s="11">
        <v>100.19698804828685</v>
      </c>
      <c r="S686" s="8"/>
      <c r="T686" s="8" t="s">
        <v>37</v>
      </c>
      <c r="U686" s="4">
        <v>693711.7947312569</v>
      </c>
      <c r="V686" s="4">
        <v>4310780.5146000003</v>
      </c>
      <c r="W686" s="4">
        <v>577776.39738130197</v>
      </c>
      <c r="X686" s="4">
        <v>11459.001068743066</v>
      </c>
      <c r="Y686" s="4">
        <v>15120.948818698147</v>
      </c>
      <c r="Z686" s="5">
        <v>5608848.6566000003</v>
      </c>
    </row>
    <row r="687" spans="1:26" ht="13" x14ac:dyDescent="0.3">
      <c r="A687" s="8"/>
      <c r="B687" s="8" t="s">
        <v>38</v>
      </c>
      <c r="C687" s="4">
        <v>1323288.811989933</v>
      </c>
      <c r="D687" s="4">
        <v>6295265.0649000006</v>
      </c>
      <c r="E687" s="4">
        <v>1202434.2318549447</v>
      </c>
      <c r="F687" s="4">
        <v>22561.640210066849</v>
      </c>
      <c r="G687" s="4">
        <v>29242.616945055201</v>
      </c>
      <c r="H687" s="5">
        <v>8872792.3658999987</v>
      </c>
      <c r="J687" s="8"/>
      <c r="K687" s="8" t="s">
        <v>38</v>
      </c>
      <c r="L687" s="10">
        <v>100.79611276547129</v>
      </c>
      <c r="M687" s="10">
        <v>100.14543533765412</v>
      </c>
      <c r="N687" s="10">
        <v>101.43944995304813</v>
      </c>
      <c r="O687" s="10">
        <v>95.958620824942713</v>
      </c>
      <c r="P687" s="10">
        <v>93.827141417329798</v>
      </c>
      <c r="Q687" s="11">
        <v>100.38219972502729</v>
      </c>
      <c r="S687" s="8"/>
      <c r="T687" s="8" t="s">
        <v>38</v>
      </c>
      <c r="U687" s="4">
        <v>1312837.1478659231</v>
      </c>
      <c r="V687" s="4">
        <v>6286122.8209499996</v>
      </c>
      <c r="W687" s="4">
        <v>1185371.4037403583</v>
      </c>
      <c r="X687" s="4">
        <v>23511.842934076805</v>
      </c>
      <c r="Y687" s="4">
        <v>31166.479659641547</v>
      </c>
      <c r="Z687" s="5">
        <v>8839009.6951499991</v>
      </c>
    </row>
    <row r="688" spans="1:26" ht="13" x14ac:dyDescent="0.3">
      <c r="A688" s="8"/>
      <c r="B688" s="8" t="s">
        <v>39</v>
      </c>
      <c r="C688" s="4">
        <v>4063748.1266458333</v>
      </c>
      <c r="D688" s="4">
        <v>26790025.022772003</v>
      </c>
      <c r="E688" s="4">
        <v>4754712.4111990919</v>
      </c>
      <c r="F688" s="4">
        <v>68139.026554166179</v>
      </c>
      <c r="G688" s="4">
        <v>114699.77080090847</v>
      </c>
      <c r="H688" s="5">
        <v>35791324.357972004</v>
      </c>
      <c r="J688" s="8"/>
      <c r="K688" s="8" t="s">
        <v>39</v>
      </c>
      <c r="L688" s="10">
        <v>100.67224153884695</v>
      </c>
      <c r="M688" s="10">
        <v>100.08984811136996</v>
      </c>
      <c r="N688" s="10">
        <v>100.79178919726432</v>
      </c>
      <c r="O688" s="10">
        <v>95.482304799733399</v>
      </c>
      <c r="P688" s="10">
        <v>93.290529388228478</v>
      </c>
      <c r="Q688" s="11">
        <v>100.21577619245383</v>
      </c>
      <c r="S688" s="8"/>
      <c r="T688" s="8" t="s">
        <v>39</v>
      </c>
      <c r="U688" s="4">
        <v>4036612.3417225513</v>
      </c>
      <c r="V688" s="4">
        <v>26765976.298578002</v>
      </c>
      <c r="W688" s="4">
        <v>4717360.857533169</v>
      </c>
      <c r="X688" s="4">
        <v>71362.988877449505</v>
      </c>
      <c r="Y688" s="4">
        <v>122948.99766683223</v>
      </c>
      <c r="Z688" s="5">
        <v>35714261.48437801</v>
      </c>
    </row>
    <row r="689" spans="1:26" ht="13" x14ac:dyDescent="0.3">
      <c r="A689" s="8"/>
      <c r="B689" s="8" t="s">
        <v>4</v>
      </c>
      <c r="C689" s="4">
        <v>16971120.839777764</v>
      </c>
      <c r="D689" s="4">
        <v>32834283.336095996</v>
      </c>
      <c r="E689" s="4">
        <v>14076086.947618192</v>
      </c>
      <c r="F689" s="4">
        <v>294931.4864222359</v>
      </c>
      <c r="G689" s="4">
        <v>352807.57178180938</v>
      </c>
      <c r="H689" s="5">
        <v>64529230.18169599</v>
      </c>
      <c r="J689" s="8"/>
      <c r="K689" s="8" t="s">
        <v>4</v>
      </c>
      <c r="L689" s="10">
        <v>97.416165548375758</v>
      </c>
      <c r="M689" s="10">
        <v>95.580390062797761</v>
      </c>
      <c r="N689" s="10">
        <v>97.769931134859561</v>
      </c>
      <c r="O689" s="10">
        <v>92.912167381312656</v>
      </c>
      <c r="P689" s="10">
        <v>91.625146229212689</v>
      </c>
      <c r="Q689" s="11">
        <v>96.494575483746431</v>
      </c>
      <c r="S689" s="8"/>
      <c r="T689" s="8" t="s">
        <v>4</v>
      </c>
      <c r="U689" s="4">
        <v>17421257.287477713</v>
      </c>
      <c r="V689" s="4">
        <v>34352531.219555996</v>
      </c>
      <c r="W689" s="4">
        <v>14397153.382671667</v>
      </c>
      <c r="X689" s="4">
        <v>317430.42352228588</v>
      </c>
      <c r="Y689" s="4">
        <v>385055.39832832955</v>
      </c>
      <c r="Z689" s="5">
        <v>66873427.711555988</v>
      </c>
    </row>
    <row r="690" spans="1:26" ht="13" x14ac:dyDescent="0.3">
      <c r="A690" s="8"/>
      <c r="B690" s="8" t="s">
        <v>5</v>
      </c>
      <c r="C690" s="4">
        <v>3106394.502992651</v>
      </c>
      <c r="D690" s="4">
        <v>19124666.967383999</v>
      </c>
      <c r="E690" s="4">
        <v>4377774.0279051848</v>
      </c>
      <c r="F690" s="4">
        <v>53675.023807349375</v>
      </c>
      <c r="G690" s="4">
        <v>110444.27549481409</v>
      </c>
      <c r="H690" s="5">
        <v>26772954.797584001</v>
      </c>
      <c r="J690" s="8"/>
      <c r="K690" s="8" t="s">
        <v>5</v>
      </c>
      <c r="L690" s="10">
        <v>98.724556978230453</v>
      </c>
      <c r="M690" s="10">
        <v>97.855606402736058</v>
      </c>
      <c r="N690" s="10">
        <v>99.113198922983599</v>
      </c>
      <c r="O690" s="10">
        <v>93.903082081318601</v>
      </c>
      <c r="P690" s="10">
        <v>92.098555696616799</v>
      </c>
      <c r="Q690" s="11">
        <v>98.125819605823565</v>
      </c>
      <c r="S690" s="8"/>
      <c r="T690" s="8" t="s">
        <v>5</v>
      </c>
      <c r="U690" s="4">
        <v>3146526.6576760993</v>
      </c>
      <c r="V690" s="4">
        <v>19543762.151628003</v>
      </c>
      <c r="W690" s="4">
        <v>4416943.5307066981</v>
      </c>
      <c r="X690" s="4">
        <v>57160.023523900571</v>
      </c>
      <c r="Y690" s="4">
        <v>119919.66069330141</v>
      </c>
      <c r="Z690" s="5">
        <v>27284312.024228003</v>
      </c>
    </row>
    <row r="691" spans="1:26" ht="13" x14ac:dyDescent="0.3">
      <c r="A691" s="8"/>
      <c r="B691" s="8" t="s">
        <v>6</v>
      </c>
      <c r="C691" s="4">
        <v>5107995.0571813732</v>
      </c>
      <c r="D691" s="4">
        <v>40185243.405846</v>
      </c>
      <c r="E691" s="4">
        <v>8339599.2344829086</v>
      </c>
      <c r="F691" s="4">
        <v>89017.270418625601</v>
      </c>
      <c r="G691" s="4">
        <v>198723.22371708954</v>
      </c>
      <c r="H691" s="5">
        <v>53920578.191645995</v>
      </c>
      <c r="J691" s="8"/>
      <c r="K691" s="8" t="s">
        <v>6</v>
      </c>
      <c r="L691" s="10">
        <v>95.734416936778828</v>
      </c>
      <c r="M691" s="10">
        <v>92.576048081002824</v>
      </c>
      <c r="N691" s="10">
        <v>95.430678532034534</v>
      </c>
      <c r="O691" s="10">
        <v>91.17975829457788</v>
      </c>
      <c r="P691" s="10">
        <v>89.25189704301188</v>
      </c>
      <c r="Q691" s="11">
        <v>93.284003398255351</v>
      </c>
      <c r="S691" s="8"/>
      <c r="T691" s="8" t="s">
        <v>6</v>
      </c>
      <c r="U691" s="4">
        <v>5335589.0395766394</v>
      </c>
      <c r="V691" s="4">
        <v>43407819.018894002</v>
      </c>
      <c r="W691" s="4">
        <v>8738908.0354106873</v>
      </c>
      <c r="X691" s="4">
        <v>97628.324623360095</v>
      </c>
      <c r="Y691" s="4">
        <v>222654.34158931288</v>
      </c>
      <c r="Z691" s="5">
        <v>57802598.760094002</v>
      </c>
    </row>
    <row r="692" spans="1:26" ht="13" x14ac:dyDescent="0.3">
      <c r="A692" s="8"/>
      <c r="B692" s="8" t="s">
        <v>8</v>
      </c>
      <c r="C692" s="5">
        <v>33437033.865549188</v>
      </c>
      <c r="D692" s="5">
        <v>144036475.283604</v>
      </c>
      <c r="E692" s="5">
        <v>35365881.042354889</v>
      </c>
      <c r="F692" s="5">
        <v>576718.55285081221</v>
      </c>
      <c r="G692" s="5">
        <v>873366.13024511351</v>
      </c>
      <c r="H692" s="5">
        <v>214289474.87460399</v>
      </c>
      <c r="J692" s="8"/>
      <c r="K692" s="8" t="s">
        <v>8</v>
      </c>
      <c r="L692" s="11">
        <v>98.086283232547132</v>
      </c>
      <c r="M692" s="11">
        <v>96.562232506233343</v>
      </c>
      <c r="N692" s="11">
        <v>98.110094267305541</v>
      </c>
      <c r="O692" s="11">
        <v>93.395478412040688</v>
      </c>
      <c r="P692" s="11">
        <v>91.623316548787329</v>
      </c>
      <c r="Q692" s="11">
        <v>97.01990396372419</v>
      </c>
      <c r="S692" s="8"/>
      <c r="T692" s="8" t="s">
        <v>8</v>
      </c>
      <c r="U692" s="5">
        <v>34089408.593732975</v>
      </c>
      <c r="V692" s="5">
        <v>149164400.55826801</v>
      </c>
      <c r="W692" s="5">
        <v>36047137.969309144</v>
      </c>
      <c r="X692" s="5">
        <v>617501.57786702958</v>
      </c>
      <c r="Y692" s="5">
        <v>953213.83589085203</v>
      </c>
      <c r="Z692" s="5">
        <v>220871662.53506804</v>
      </c>
    </row>
    <row r="693" spans="1:26" ht="13" x14ac:dyDescent="0.3">
      <c r="H693" s="3"/>
      <c r="Q693" s="3"/>
      <c r="Z693" s="3"/>
    </row>
    <row r="694" spans="1:26" x14ac:dyDescent="0.25">
      <c r="A694" s="8" t="s">
        <v>8</v>
      </c>
      <c r="B694" s="8"/>
      <c r="C694" s="8" t="s">
        <v>0</v>
      </c>
      <c r="D694" s="8" t="s">
        <v>1</v>
      </c>
      <c r="E694" s="8" t="s">
        <v>2</v>
      </c>
      <c r="F694" s="8" t="s">
        <v>7</v>
      </c>
      <c r="G694" s="8" t="s">
        <v>3</v>
      </c>
      <c r="H694" s="8" t="s">
        <v>8</v>
      </c>
      <c r="J694" s="8" t="s">
        <v>8</v>
      </c>
      <c r="K694" s="8"/>
      <c r="L694" s="8" t="s">
        <v>0</v>
      </c>
      <c r="M694" s="8" t="s">
        <v>1</v>
      </c>
      <c r="N694" s="8" t="s">
        <v>2</v>
      </c>
      <c r="O694" s="8" t="s">
        <v>7</v>
      </c>
      <c r="P694" s="8" t="s">
        <v>3</v>
      </c>
      <c r="Q694" s="8" t="s">
        <v>8</v>
      </c>
      <c r="S694" s="8" t="s">
        <v>8</v>
      </c>
      <c r="T694" s="8"/>
      <c r="U694" s="8" t="s">
        <v>0</v>
      </c>
      <c r="V694" s="8" t="s">
        <v>1</v>
      </c>
      <c r="W694" s="8" t="s">
        <v>2</v>
      </c>
      <c r="X694" s="8" t="s">
        <v>7</v>
      </c>
      <c r="Y694" s="8" t="s">
        <v>3</v>
      </c>
      <c r="Z694" s="8" t="s">
        <v>8</v>
      </c>
    </row>
    <row r="695" spans="1:26" ht="13" x14ac:dyDescent="0.3">
      <c r="A695" s="8" t="s">
        <v>9</v>
      </c>
      <c r="B695" s="8" t="s">
        <v>36</v>
      </c>
      <c r="C695" s="4">
        <v>3549405.4860442248</v>
      </c>
      <c r="D695" s="4">
        <v>26310249.521736015</v>
      </c>
      <c r="E695" s="4">
        <v>3678000.2501982255</v>
      </c>
      <c r="F695" s="4">
        <v>13018.68975577642</v>
      </c>
      <c r="G695" s="4">
        <v>24613.710601773477</v>
      </c>
      <c r="H695" s="5">
        <v>33575287.658336014</v>
      </c>
      <c r="J695" s="8" t="s">
        <v>9</v>
      </c>
      <c r="K695" s="8" t="s">
        <v>36</v>
      </c>
      <c r="L695" s="10">
        <v>99.567892765278913</v>
      </c>
      <c r="M695" s="10">
        <v>100.00564859936918</v>
      </c>
      <c r="N695" s="10">
        <v>99.752930487579093</v>
      </c>
      <c r="O695" s="10">
        <v>96.434640840840515</v>
      </c>
      <c r="P695" s="10">
        <v>92.811078798369834</v>
      </c>
      <c r="Q695" s="11">
        <v>99.924360840921352</v>
      </c>
      <c r="S695" s="8" t="s">
        <v>9</v>
      </c>
      <c r="T695" s="8" t="s">
        <v>36</v>
      </c>
      <c r="U695" s="4">
        <v>3564809.2848681491</v>
      </c>
      <c r="V695" s="4">
        <v>26308763.445090014</v>
      </c>
      <c r="W695" s="4">
        <v>3687109.974835474</v>
      </c>
      <c r="X695" s="4">
        <v>13500.013731852823</v>
      </c>
      <c r="Y695" s="4">
        <v>26520.228964525086</v>
      </c>
      <c r="Z695" s="5">
        <v>33600702.947490007</v>
      </c>
    </row>
    <row r="696" spans="1:26" ht="13" x14ac:dyDescent="0.3">
      <c r="A696" s="8"/>
      <c r="B696" s="8" t="s">
        <v>37</v>
      </c>
      <c r="C696" s="4">
        <v>1163607.6384225755</v>
      </c>
      <c r="D696" s="4">
        <v>7850753.5753499996</v>
      </c>
      <c r="E696" s="4">
        <v>1053439.5391779894</v>
      </c>
      <c r="F696" s="4">
        <v>5927.5479774245323</v>
      </c>
      <c r="G696" s="4">
        <v>9078.0780220110191</v>
      </c>
      <c r="H696" s="5">
        <v>10082806.37895</v>
      </c>
      <c r="J696" s="8"/>
      <c r="K696" s="8" t="s">
        <v>37</v>
      </c>
      <c r="L696" s="10">
        <v>99.756263003114626</v>
      </c>
      <c r="M696" s="10">
        <v>100.01460688670333</v>
      </c>
      <c r="N696" s="10">
        <v>99.670536043766987</v>
      </c>
      <c r="O696" s="10">
        <v>97.521731379374145</v>
      </c>
      <c r="P696" s="10">
        <v>92.892702075977965</v>
      </c>
      <c r="Q696" s="11">
        <v>99.94029169238182</v>
      </c>
      <c r="S696" s="8"/>
      <c r="T696" s="8" t="s">
        <v>37</v>
      </c>
      <c r="U696" s="4">
        <v>1166450.710354141</v>
      </c>
      <c r="V696" s="4">
        <v>7849606.9921499994</v>
      </c>
      <c r="W696" s="4">
        <v>1056921.7152754215</v>
      </c>
      <c r="X696" s="4">
        <v>6078.1816458584835</v>
      </c>
      <c r="Y696" s="4">
        <v>9772.6493245787588</v>
      </c>
      <c r="Z696" s="5">
        <v>10088830.248749999</v>
      </c>
    </row>
    <row r="697" spans="1:26" ht="13" x14ac:dyDescent="0.3">
      <c r="A697" s="8"/>
      <c r="B697" s="8" t="s">
        <v>38</v>
      </c>
      <c r="C697" s="4">
        <v>1146219.2152496569</v>
      </c>
      <c r="D697" s="4">
        <v>4817586.8233499993</v>
      </c>
      <c r="E697" s="4">
        <v>1132263.8984500247</v>
      </c>
      <c r="F697" s="4">
        <v>7147.3175503426655</v>
      </c>
      <c r="G697" s="4">
        <v>12393.353949975733</v>
      </c>
      <c r="H697" s="5">
        <v>7115610.6085499991</v>
      </c>
      <c r="J697" s="8"/>
      <c r="K697" s="8" t="s">
        <v>38</v>
      </c>
      <c r="L697" s="10">
        <v>99.561139535190975</v>
      </c>
      <c r="M697" s="10">
        <v>99.895651933916795</v>
      </c>
      <c r="N697" s="10">
        <v>99.209766751964011</v>
      </c>
      <c r="O697" s="10">
        <v>97.123931674381041</v>
      </c>
      <c r="P697" s="10">
        <v>93.571129720035003</v>
      </c>
      <c r="Q697" s="11">
        <v>99.717385738665371</v>
      </c>
      <c r="S697" s="8"/>
      <c r="T697" s="8" t="s">
        <v>38</v>
      </c>
      <c r="U697" s="4">
        <v>1151271.6915463922</v>
      </c>
      <c r="V697" s="4">
        <v>4822619.1331500001</v>
      </c>
      <c r="W697" s="4">
        <v>1141282.6937501188</v>
      </c>
      <c r="X697" s="4">
        <v>7358.9664536078044</v>
      </c>
      <c r="Y697" s="4">
        <v>13244.84804988106</v>
      </c>
      <c r="Z697" s="5">
        <v>7135777.3329499997</v>
      </c>
    </row>
    <row r="698" spans="1:26" ht="13" x14ac:dyDescent="0.3">
      <c r="A698" s="8"/>
      <c r="B698" s="8" t="s">
        <v>39</v>
      </c>
      <c r="C698" s="4">
        <v>2803356.2222677502</v>
      </c>
      <c r="D698" s="4">
        <v>16651167.611034002</v>
      </c>
      <c r="E698" s="4">
        <v>3546836.8983858344</v>
      </c>
      <c r="F698" s="4">
        <v>15981.486732249748</v>
      </c>
      <c r="G698" s="4">
        <v>37286.598414165936</v>
      </c>
      <c r="H698" s="5">
        <v>23054628.816834003</v>
      </c>
      <c r="J698" s="8"/>
      <c r="K698" s="8" t="s">
        <v>39</v>
      </c>
      <c r="L698" s="10">
        <v>99.536524650342429</v>
      </c>
      <c r="M698" s="10">
        <v>99.922528136837158</v>
      </c>
      <c r="N698" s="10">
        <v>99.649462715479387</v>
      </c>
      <c r="O698" s="10">
        <v>96.923770330973937</v>
      </c>
      <c r="P698" s="10">
        <v>94.061571758822026</v>
      </c>
      <c r="Q698" s="11">
        <v>99.821174909428152</v>
      </c>
      <c r="S698" s="8"/>
      <c r="T698" s="8" t="s">
        <v>39</v>
      </c>
      <c r="U698" s="4">
        <v>2816409.5864463216</v>
      </c>
      <c r="V698" s="4">
        <v>16664077.582416</v>
      </c>
      <c r="W698" s="4">
        <v>3559313.6196958888</v>
      </c>
      <c r="X698" s="4">
        <v>16488.717553677896</v>
      </c>
      <c r="Y698" s="4">
        <v>39640.62870411139</v>
      </c>
      <c r="Z698" s="5">
        <v>23095930.134815998</v>
      </c>
    </row>
    <row r="699" spans="1:26" ht="13" x14ac:dyDescent="0.3">
      <c r="A699" s="8"/>
      <c r="B699" s="8" t="s">
        <v>4</v>
      </c>
      <c r="C699" s="4">
        <v>17582427.366695751</v>
      </c>
      <c r="D699" s="4">
        <v>28751038.455281995</v>
      </c>
      <c r="E699" s="4">
        <v>14762240.318673512</v>
      </c>
      <c r="F699" s="4">
        <v>127104.45270424998</v>
      </c>
      <c r="G699" s="4">
        <v>165373.00972649071</v>
      </c>
      <c r="H699" s="5">
        <v>61388183.603082001</v>
      </c>
      <c r="J699" s="8"/>
      <c r="K699" s="8" t="s">
        <v>4</v>
      </c>
      <c r="L699" s="10">
        <v>99.23392609440414</v>
      </c>
      <c r="M699" s="10">
        <v>99.152264604221912</v>
      </c>
      <c r="N699" s="10">
        <v>99.437495478026307</v>
      </c>
      <c r="O699" s="10">
        <v>97.85642923811146</v>
      </c>
      <c r="P699" s="10">
        <v>94.554611839908432</v>
      </c>
      <c r="Q699" s="11">
        <v>99.228380115587044</v>
      </c>
      <c r="S699" s="8"/>
      <c r="T699" s="8" t="s">
        <v>4</v>
      </c>
      <c r="U699" s="4">
        <v>17718161.579104584</v>
      </c>
      <c r="V699" s="4">
        <v>28996855.059281997</v>
      </c>
      <c r="W699" s="4">
        <v>14845748.324318638</v>
      </c>
      <c r="X699" s="4">
        <v>129888.70909541372</v>
      </c>
      <c r="Y699" s="4">
        <v>174896.82048135926</v>
      </c>
      <c r="Z699" s="5">
        <v>61865550.492281988</v>
      </c>
    </row>
    <row r="700" spans="1:26" ht="13" x14ac:dyDescent="0.3">
      <c r="A700" s="8"/>
      <c r="B700" s="8" t="s">
        <v>5</v>
      </c>
      <c r="C700" s="4">
        <v>1660648.6793639753</v>
      </c>
      <c r="D700" s="4">
        <v>10291319.057778003</v>
      </c>
      <c r="E700" s="4">
        <v>2677798.6154210977</v>
      </c>
      <c r="F700" s="4">
        <v>10193.38003602442</v>
      </c>
      <c r="G700" s="4">
        <v>27181.942778901841</v>
      </c>
      <c r="H700" s="5">
        <v>14667141.675378002</v>
      </c>
      <c r="J700" s="8"/>
      <c r="K700" s="8" t="s">
        <v>5</v>
      </c>
      <c r="L700" s="10">
        <v>99.153639840157012</v>
      </c>
      <c r="M700" s="10">
        <v>99.781867167619183</v>
      </c>
      <c r="N700" s="10">
        <v>99.39226366324317</v>
      </c>
      <c r="O700" s="10">
        <v>96.488490521287801</v>
      </c>
      <c r="P700" s="10">
        <v>94.041375782731492</v>
      </c>
      <c r="Q700" s="11">
        <v>99.625468456278981</v>
      </c>
      <c r="S700" s="8"/>
      <c r="T700" s="8" t="s">
        <v>5</v>
      </c>
      <c r="U700" s="4">
        <v>1674823.7200783184</v>
      </c>
      <c r="V700" s="4">
        <v>10313816.878661999</v>
      </c>
      <c r="W700" s="4">
        <v>2694172.0781145566</v>
      </c>
      <c r="X700" s="4">
        <v>10564.348121681418</v>
      </c>
      <c r="Y700" s="4">
        <v>28904.237685443528</v>
      </c>
      <c r="Z700" s="5">
        <v>14722281.262661999</v>
      </c>
    </row>
    <row r="701" spans="1:26" ht="13" x14ac:dyDescent="0.3">
      <c r="A701" s="8"/>
      <c r="B701" s="8" t="s">
        <v>6</v>
      </c>
      <c r="C701" s="4">
        <v>5935779.3889780845</v>
      </c>
      <c r="D701" s="4">
        <v>45172821.924714006</v>
      </c>
      <c r="E701" s="4">
        <v>9948258.2222961616</v>
      </c>
      <c r="F701" s="4">
        <v>40708.999621914154</v>
      </c>
      <c r="G701" s="4">
        <v>108390.81030383756</v>
      </c>
      <c r="H701" s="5">
        <v>61205959.345914006</v>
      </c>
      <c r="J701" s="8"/>
      <c r="K701" s="8" t="s">
        <v>6</v>
      </c>
      <c r="L701" s="10">
        <v>98.389427961345987</v>
      </c>
      <c r="M701" s="10">
        <v>97.369676566297471</v>
      </c>
      <c r="N701" s="10">
        <v>97.866066421192997</v>
      </c>
      <c r="O701" s="10">
        <v>97.187667047822544</v>
      </c>
      <c r="P701" s="10">
        <v>93.17134428053437</v>
      </c>
      <c r="Q701" s="11">
        <v>97.54022717212753</v>
      </c>
      <c r="S701" s="8"/>
      <c r="T701" s="8" t="s">
        <v>6</v>
      </c>
      <c r="U701" s="4">
        <v>6032944.3030302599</v>
      </c>
      <c r="V701" s="4">
        <v>46393110.789432012</v>
      </c>
      <c r="W701" s="4">
        <v>10165176.333419953</v>
      </c>
      <c r="X701" s="4">
        <v>41887.001569739012</v>
      </c>
      <c r="Y701" s="4">
        <v>116334.92158004946</v>
      </c>
      <c r="Z701" s="5">
        <v>62749453.349032007</v>
      </c>
    </row>
    <row r="702" spans="1:26" ht="13" x14ac:dyDescent="0.3">
      <c r="A702" s="8"/>
      <c r="B702" s="8" t="s">
        <v>8</v>
      </c>
      <c r="C702" s="5">
        <v>33841443.997022018</v>
      </c>
      <c r="D702" s="5">
        <v>139844936.969244</v>
      </c>
      <c r="E702" s="5">
        <v>36798837.742602848</v>
      </c>
      <c r="F702" s="5">
        <v>220081.87437798191</v>
      </c>
      <c r="G702" s="5">
        <v>384317.50379715627</v>
      </c>
      <c r="H702" s="5">
        <v>211089618.08704403</v>
      </c>
      <c r="J702" s="8"/>
      <c r="K702" s="8" t="s">
        <v>8</v>
      </c>
      <c r="L702" s="11">
        <v>99.169441902239583</v>
      </c>
      <c r="M702" s="11">
        <v>98.936027486454364</v>
      </c>
      <c r="N702" s="11">
        <v>99.055478878326738</v>
      </c>
      <c r="O702" s="11">
        <v>97.482320034688698</v>
      </c>
      <c r="P702" s="11">
        <v>93.892998884190035</v>
      </c>
      <c r="Q702" s="11">
        <v>98.982967891610755</v>
      </c>
      <c r="S702" s="8"/>
      <c r="T702" s="8" t="s">
        <v>8</v>
      </c>
      <c r="U702" s="5">
        <v>34124870.87542817</v>
      </c>
      <c r="V702" s="5">
        <v>141348849.88018203</v>
      </c>
      <c r="W702" s="5">
        <v>37149724.73941005</v>
      </c>
      <c r="X702" s="5">
        <v>225765.93817183119</v>
      </c>
      <c r="Y702" s="5">
        <v>409314.33478994854</v>
      </c>
      <c r="Z702" s="5">
        <v>213258525.76798198</v>
      </c>
    </row>
    <row r="703" spans="1:26" ht="13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8" t="s">
        <v>8</v>
      </c>
      <c r="B704" s="8"/>
      <c r="C704" s="8" t="s">
        <v>0</v>
      </c>
      <c r="D704" s="8" t="s">
        <v>1</v>
      </c>
      <c r="E704" s="8" t="s">
        <v>2</v>
      </c>
      <c r="F704" s="8" t="s">
        <v>7</v>
      </c>
      <c r="G704" s="8" t="s">
        <v>3</v>
      </c>
      <c r="H704" s="8" t="s">
        <v>8</v>
      </c>
      <c r="J704" s="8" t="s">
        <v>8</v>
      </c>
      <c r="K704" s="8"/>
      <c r="L704" s="8" t="s">
        <v>0</v>
      </c>
      <c r="M704" s="8" t="s">
        <v>1</v>
      </c>
      <c r="N704" s="8" t="s">
        <v>2</v>
      </c>
      <c r="O704" s="8" t="s">
        <v>7</v>
      </c>
      <c r="P704" s="8" t="s">
        <v>3</v>
      </c>
      <c r="Q704" s="8" t="s">
        <v>8</v>
      </c>
      <c r="S704" s="8" t="s">
        <v>8</v>
      </c>
      <c r="T704" s="8"/>
      <c r="U704" s="8" t="s">
        <v>0</v>
      </c>
      <c r="V704" s="8" t="s">
        <v>1</v>
      </c>
      <c r="W704" s="8" t="s">
        <v>2</v>
      </c>
      <c r="X704" s="8" t="s">
        <v>7</v>
      </c>
      <c r="Y704" s="8" t="s">
        <v>3</v>
      </c>
      <c r="Z704" s="8" t="s">
        <v>8</v>
      </c>
    </row>
    <row r="705" spans="1:26" ht="13" x14ac:dyDescent="0.3">
      <c r="A705" s="8" t="s">
        <v>8</v>
      </c>
      <c r="B705" s="8" t="s">
        <v>36</v>
      </c>
      <c r="C705" s="4">
        <v>5714110.2821871806</v>
      </c>
      <c r="D705" s="4">
        <v>40806731.072442017</v>
      </c>
      <c r="E705" s="4">
        <v>5708923.6461974345</v>
      </c>
      <c r="F705" s="4">
        <v>50426.632012820148</v>
      </c>
      <c r="G705" s="4">
        <v>77793.587202564435</v>
      </c>
      <c r="H705" s="5">
        <v>52357985.220042013</v>
      </c>
      <c r="J705" s="8" t="s">
        <v>8</v>
      </c>
      <c r="K705" s="8" t="s">
        <v>36</v>
      </c>
      <c r="L705" s="10">
        <v>100.11259686198251</v>
      </c>
      <c r="M705" s="10">
        <v>100.00137011942776</v>
      </c>
      <c r="N705" s="10">
        <v>100.1436535893977</v>
      </c>
      <c r="O705" s="10">
        <v>96.144148533594404</v>
      </c>
      <c r="P705" s="10">
        <v>93.876241352424501</v>
      </c>
      <c r="Q705" s="11">
        <v>100.01543091464666</v>
      </c>
      <c r="S705" s="8" t="s">
        <v>8</v>
      </c>
      <c r="T705" s="8" t="s">
        <v>36</v>
      </c>
      <c r="U705" s="4">
        <v>5707683.6095509361</v>
      </c>
      <c r="V705" s="4">
        <v>40806171.979152009</v>
      </c>
      <c r="W705" s="4">
        <v>5700734.3367007375</v>
      </c>
      <c r="X705" s="4">
        <v>52448.987049066462</v>
      </c>
      <c r="Y705" s="4">
        <v>82868.238099261405</v>
      </c>
      <c r="Z705" s="5">
        <v>52349907.150552005</v>
      </c>
    </row>
    <row r="706" spans="1:26" ht="13" x14ac:dyDescent="0.3">
      <c r="A706" s="8"/>
      <c r="B706" s="8" t="s">
        <v>37</v>
      </c>
      <c r="C706" s="4">
        <v>1863389.3692412511</v>
      </c>
      <c r="D706" s="4">
        <v>12161263.51125</v>
      </c>
      <c r="E706" s="4">
        <v>1637790.3324733437</v>
      </c>
      <c r="F706" s="4">
        <v>16913.711158749109</v>
      </c>
      <c r="G706" s="4">
        <v>23346.872926656808</v>
      </c>
      <c r="H706" s="5">
        <v>15702703.797049999</v>
      </c>
      <c r="J706" s="8"/>
      <c r="K706" s="8" t="s">
        <v>37</v>
      </c>
      <c r="L706" s="10">
        <v>100.17347216423464</v>
      </c>
      <c r="M706" s="10">
        <v>100.00720375481058</v>
      </c>
      <c r="N706" s="10">
        <v>100.18916152118109</v>
      </c>
      <c r="O706" s="10">
        <v>96.444859097388914</v>
      </c>
      <c r="P706" s="10">
        <v>93.786654674355191</v>
      </c>
      <c r="Q706" s="11">
        <v>100.0320104120507</v>
      </c>
      <c r="S706" s="8"/>
      <c r="T706" s="8" t="s">
        <v>37</v>
      </c>
      <c r="U706" s="4">
        <v>1860162.505085398</v>
      </c>
      <c r="V706" s="4">
        <v>12160387.506749999</v>
      </c>
      <c r="W706" s="4">
        <v>1634698.1126567235</v>
      </c>
      <c r="X706" s="4">
        <v>17537.182714601549</v>
      </c>
      <c r="Y706" s="4">
        <v>24893.598143276904</v>
      </c>
      <c r="Z706" s="5">
        <v>15697678.90535</v>
      </c>
    </row>
    <row r="707" spans="1:26" ht="13" x14ac:dyDescent="0.3">
      <c r="A707" s="8"/>
      <c r="B707" s="8" t="s">
        <v>38</v>
      </c>
      <c r="C707" s="4">
        <v>2469508.02723959</v>
      </c>
      <c r="D707" s="4">
        <v>11112851.888250001</v>
      </c>
      <c r="E707" s="4">
        <v>2334698.1303049694</v>
      </c>
      <c r="F707" s="4">
        <v>29708.957760409514</v>
      </c>
      <c r="G707" s="4">
        <v>41635.970895030936</v>
      </c>
      <c r="H707" s="5">
        <v>15988402.974449998</v>
      </c>
      <c r="J707" s="8"/>
      <c r="K707" s="8" t="s">
        <v>38</v>
      </c>
      <c r="L707" s="10">
        <v>100.21911320396717</v>
      </c>
      <c r="M707" s="10">
        <v>100.03699729606632</v>
      </c>
      <c r="N707" s="10">
        <v>100.3457339371232</v>
      </c>
      <c r="O707" s="10">
        <v>96.236406980185635</v>
      </c>
      <c r="P707" s="10">
        <v>93.750790715728627</v>
      </c>
      <c r="Q707" s="11">
        <v>100.08523397730467</v>
      </c>
      <c r="S707" s="8"/>
      <c r="T707" s="8" t="s">
        <v>38</v>
      </c>
      <c r="U707" s="4">
        <v>2464108.8394123153</v>
      </c>
      <c r="V707" s="4">
        <v>11108741.9541</v>
      </c>
      <c r="W707" s="4">
        <v>2326654.0974904774</v>
      </c>
      <c r="X707" s="4">
        <v>30870.809387684611</v>
      </c>
      <c r="Y707" s="4">
        <v>44411.327709522608</v>
      </c>
      <c r="Z707" s="5">
        <v>15974787.028099999</v>
      </c>
    </row>
    <row r="708" spans="1:26" ht="13" x14ac:dyDescent="0.3">
      <c r="A708" s="8"/>
      <c r="B708" s="8" t="s">
        <v>39</v>
      </c>
      <c r="C708" s="4">
        <v>6867104.3489135839</v>
      </c>
      <c r="D708" s="4">
        <v>43441192.633806005</v>
      </c>
      <c r="E708" s="4">
        <v>8301549.3095849268</v>
      </c>
      <c r="F708" s="4">
        <v>84120.513286415924</v>
      </c>
      <c r="G708" s="4">
        <v>151986.3692150744</v>
      </c>
      <c r="H708" s="5">
        <v>58845953.174806006</v>
      </c>
      <c r="J708" s="8"/>
      <c r="K708" s="8" t="s">
        <v>39</v>
      </c>
      <c r="L708" s="10">
        <v>100.20549213022107</v>
      </c>
      <c r="M708" s="10">
        <v>100.02564756848456</v>
      </c>
      <c r="N708" s="10">
        <v>100.30054138802129</v>
      </c>
      <c r="O708" s="10">
        <v>95.752850688635633</v>
      </c>
      <c r="P708" s="10">
        <v>93.478515577815415</v>
      </c>
      <c r="Q708" s="11">
        <v>100.06080843239478</v>
      </c>
      <c r="S708" s="8"/>
      <c r="T708" s="8" t="s">
        <v>39</v>
      </c>
      <c r="U708" s="4">
        <v>6853021.9281688724</v>
      </c>
      <c r="V708" s="4">
        <v>43430053.880994</v>
      </c>
      <c r="W708" s="4">
        <v>8276674.4772290578</v>
      </c>
      <c r="X708" s="4">
        <v>87851.706431127401</v>
      </c>
      <c r="Y708" s="4">
        <v>162589.62637094362</v>
      </c>
      <c r="Z708" s="5">
        <v>58810191.619194008</v>
      </c>
    </row>
    <row r="709" spans="1:26" ht="13" x14ac:dyDescent="0.3">
      <c r="A709" s="8"/>
      <c r="B709" s="8" t="s">
        <v>4</v>
      </c>
      <c r="C709" s="4">
        <v>34553548.206473514</v>
      </c>
      <c r="D709" s="4">
        <v>61585321.791377991</v>
      </c>
      <c r="E709" s="4">
        <v>28838327.266291704</v>
      </c>
      <c r="F709" s="4">
        <v>422035.9391264859</v>
      </c>
      <c r="G709" s="4">
        <v>518180.58150830009</v>
      </c>
      <c r="H709" s="5">
        <v>125917413.784778</v>
      </c>
      <c r="J709" s="8"/>
      <c r="K709" s="8" t="s">
        <v>4</v>
      </c>
      <c r="L709" s="10">
        <v>98.332725244167463</v>
      </c>
      <c r="M709" s="10">
        <v>97.215340840564252</v>
      </c>
      <c r="N709" s="10">
        <v>98.616503776703212</v>
      </c>
      <c r="O709" s="10">
        <v>94.347839909449633</v>
      </c>
      <c r="P709" s="10">
        <v>92.540142551772675</v>
      </c>
      <c r="Q709" s="11">
        <v>97.808306032542475</v>
      </c>
      <c r="S709" s="8"/>
      <c r="T709" s="8" t="s">
        <v>4</v>
      </c>
      <c r="U709" s="4">
        <v>35139418.866582297</v>
      </c>
      <c r="V709" s="4">
        <v>63349386.278837994</v>
      </c>
      <c r="W709" s="4">
        <v>29242901.706990305</v>
      </c>
      <c r="X709" s="4">
        <v>447319.13261769962</v>
      </c>
      <c r="Y709" s="4">
        <v>559952.21880968881</v>
      </c>
      <c r="Z709" s="5">
        <v>128738978.20383798</v>
      </c>
    </row>
    <row r="710" spans="1:26" ht="13" x14ac:dyDescent="0.3">
      <c r="A710" s="8"/>
      <c r="B710" s="8" t="s">
        <v>5</v>
      </c>
      <c r="C710" s="4">
        <v>4767043.1823566258</v>
      </c>
      <c r="D710" s="4">
        <v>29415986.025162004</v>
      </c>
      <c r="E710" s="4">
        <v>7055572.6433262825</v>
      </c>
      <c r="F710" s="4">
        <v>63868.403843373795</v>
      </c>
      <c r="G710" s="4">
        <v>137626.21827371593</v>
      </c>
      <c r="H710" s="5">
        <v>41440096.472962007</v>
      </c>
      <c r="J710" s="8"/>
      <c r="K710" s="8" t="s">
        <v>5</v>
      </c>
      <c r="L710" s="10">
        <v>98.873610272168463</v>
      </c>
      <c r="M710" s="10">
        <v>98.521001971794135</v>
      </c>
      <c r="N710" s="10">
        <v>99.21892754174786</v>
      </c>
      <c r="O710" s="10">
        <v>94.30638083674306</v>
      </c>
      <c r="P710" s="10">
        <v>92.475885777073373</v>
      </c>
      <c r="Q710" s="11">
        <v>98.651409767845195</v>
      </c>
      <c r="S710" s="8"/>
      <c r="T710" s="8" t="s">
        <v>5</v>
      </c>
      <c r="U710" s="4">
        <v>4821350.3777544182</v>
      </c>
      <c r="V710" s="4">
        <v>29857579.03029</v>
      </c>
      <c r="W710" s="4">
        <v>7111115.6088212542</v>
      </c>
      <c r="X710" s="4">
        <v>67724.371645581996</v>
      </c>
      <c r="Y710" s="4">
        <v>148823.89837874495</v>
      </c>
      <c r="Z710" s="5">
        <v>42006593.28689</v>
      </c>
    </row>
    <row r="711" spans="1:26" ht="13" x14ac:dyDescent="0.3">
      <c r="A711" s="8"/>
      <c r="B711" s="8" t="s">
        <v>6</v>
      </c>
      <c r="C711" s="4">
        <v>11043774.446159458</v>
      </c>
      <c r="D711" s="4">
        <v>85358065.330559999</v>
      </c>
      <c r="E711" s="4">
        <v>18287857.45677907</v>
      </c>
      <c r="F711" s="4">
        <v>129726.27004053976</v>
      </c>
      <c r="G711" s="4">
        <v>307114.03402092709</v>
      </c>
      <c r="H711" s="5">
        <v>115126537.53756</v>
      </c>
      <c r="J711" s="8"/>
      <c r="K711" s="8" t="s">
        <v>6</v>
      </c>
      <c r="L711" s="10">
        <v>97.143352738120484</v>
      </c>
      <c r="M711" s="10">
        <v>95.052540672742481</v>
      </c>
      <c r="N711" s="10">
        <v>96.740244594614623</v>
      </c>
      <c r="O711" s="10">
        <v>92.983526312363267</v>
      </c>
      <c r="P711" s="10">
        <v>90.596979724248655</v>
      </c>
      <c r="Q711" s="11">
        <v>95.499442376431119</v>
      </c>
      <c r="S711" s="8"/>
      <c r="T711" s="8" t="s">
        <v>6</v>
      </c>
      <c r="U711" s="4">
        <v>11368533.342606898</v>
      </c>
      <c r="V711" s="4">
        <v>89800929.808326006</v>
      </c>
      <c r="W711" s="4">
        <v>18904084.36883064</v>
      </c>
      <c r="X711" s="4">
        <v>139515.32619309911</v>
      </c>
      <c r="Y711" s="4">
        <v>338989.26316936233</v>
      </c>
      <c r="Z711" s="5">
        <v>120552052.109126</v>
      </c>
    </row>
    <row r="712" spans="1:26" ht="13" x14ac:dyDescent="0.3">
      <c r="A712" s="8"/>
      <c r="B712" s="8" t="s">
        <v>8</v>
      </c>
      <c r="C712" s="5">
        <v>67278477.86257121</v>
      </c>
      <c r="D712" s="5">
        <v>283881412.25284803</v>
      </c>
      <c r="E712" s="5">
        <v>72164718.784957737</v>
      </c>
      <c r="F712" s="5">
        <v>796800.42722879408</v>
      </c>
      <c r="G712" s="5">
        <v>1257683.6340422698</v>
      </c>
      <c r="H712" s="5">
        <v>425379092.96164799</v>
      </c>
      <c r="J712" s="8"/>
      <c r="K712" s="8" t="s">
        <v>8</v>
      </c>
      <c r="L712" s="11">
        <v>98.628144116052695</v>
      </c>
      <c r="M712" s="11">
        <v>97.717199413247741</v>
      </c>
      <c r="N712" s="11">
        <v>98.589906881844385</v>
      </c>
      <c r="O712" s="11">
        <v>94.489638468662974</v>
      </c>
      <c r="P712" s="11">
        <v>92.305147233312312</v>
      </c>
      <c r="Q712" s="11">
        <v>97.984223263623122</v>
      </c>
      <c r="S712" s="8"/>
      <c r="T712" s="8" t="s">
        <v>8</v>
      </c>
      <c r="U712" s="5">
        <v>68214279.469161153</v>
      </c>
      <c r="V712" s="5">
        <v>290513250.43845004</v>
      </c>
      <c r="W712" s="5">
        <v>73196862.708719194</v>
      </c>
      <c r="X712" s="5">
        <v>843267.51603886078</v>
      </c>
      <c r="Y712" s="5">
        <v>1362528.1706808005</v>
      </c>
      <c r="Z712" s="5">
        <v>434130188.30305004</v>
      </c>
    </row>
    <row r="714" spans="1:26" ht="13" x14ac:dyDescent="0.3">
      <c r="C714" s="2" t="s">
        <v>47</v>
      </c>
      <c r="L714" s="2" t="s">
        <v>48</v>
      </c>
      <c r="Q714" s="1"/>
      <c r="U714" s="2" t="s">
        <v>47</v>
      </c>
      <c r="Z714" s="1"/>
    </row>
    <row r="715" spans="1:26" x14ac:dyDescent="0.25">
      <c r="A715" s="8" t="s">
        <v>29</v>
      </c>
      <c r="B715" s="8"/>
      <c r="C715" s="8" t="s">
        <v>0</v>
      </c>
      <c r="D715" s="8" t="s">
        <v>1</v>
      </c>
      <c r="E715" s="8" t="s">
        <v>2</v>
      </c>
      <c r="F715" s="8" t="s">
        <v>7</v>
      </c>
      <c r="G715" s="8" t="s">
        <v>3</v>
      </c>
      <c r="H715" s="8" t="s">
        <v>8</v>
      </c>
      <c r="J715" s="8" t="s">
        <v>29</v>
      </c>
      <c r="K715" s="8"/>
      <c r="L715" s="8" t="s">
        <v>0</v>
      </c>
      <c r="M715" s="8" t="s">
        <v>1</v>
      </c>
      <c r="N715" s="8" t="s">
        <v>2</v>
      </c>
      <c r="O715" s="8" t="s">
        <v>7</v>
      </c>
      <c r="P715" s="8" t="s">
        <v>3</v>
      </c>
      <c r="Q715" s="8" t="s">
        <v>8</v>
      </c>
      <c r="S715" s="8" t="s">
        <v>29</v>
      </c>
      <c r="T715" s="8"/>
      <c r="U715" s="8" t="s">
        <v>0</v>
      </c>
      <c r="V715" s="8" t="s">
        <v>1</v>
      </c>
      <c r="W715" s="8" t="s">
        <v>2</v>
      </c>
      <c r="X715" s="8" t="s">
        <v>7</v>
      </c>
      <c r="Y715" s="8" t="s">
        <v>3</v>
      </c>
      <c r="Z715" s="8" t="s">
        <v>8</v>
      </c>
    </row>
    <row r="716" spans="1:26" ht="13" x14ac:dyDescent="0.3">
      <c r="A716" s="8" t="s">
        <v>10</v>
      </c>
      <c r="B716" s="8" t="s">
        <v>36</v>
      </c>
      <c r="C716" s="4">
        <v>4347.8146675162188</v>
      </c>
      <c r="D716" s="4">
        <v>39467.124368999997</v>
      </c>
      <c r="E716" s="4">
        <v>5293.6230043059004</v>
      </c>
      <c r="F716" s="4">
        <v>50.145832483780822</v>
      </c>
      <c r="G716" s="4">
        <v>66.274395694099368</v>
      </c>
      <c r="H716" s="5">
        <v>49224.982268999993</v>
      </c>
      <c r="J716" s="8" t="s">
        <v>10</v>
      </c>
      <c r="K716" s="8" t="s">
        <v>36</v>
      </c>
      <c r="L716" s="10">
        <v>99.507412491184851</v>
      </c>
      <c r="M716" s="10">
        <v>99.996297941816792</v>
      </c>
      <c r="N716" s="10">
        <v>97.985613521270693</v>
      </c>
      <c r="O716" s="10">
        <v>91.623325364925236</v>
      </c>
      <c r="P716" s="10">
        <v>94.784965077181454</v>
      </c>
      <c r="Q716" s="11">
        <v>99.716315033801621</v>
      </c>
      <c r="S716" s="8" t="s">
        <v>10</v>
      </c>
      <c r="T716" s="8" t="s">
        <v>36</v>
      </c>
      <c r="U716" s="4">
        <v>4369.3374781515722</v>
      </c>
      <c r="V716" s="4">
        <v>39468.585519</v>
      </c>
      <c r="W716" s="4">
        <v>5402.4492107270034</v>
      </c>
      <c r="X716" s="4">
        <v>54.730421848427461</v>
      </c>
      <c r="Y716" s="4">
        <v>69.920789272996501</v>
      </c>
      <c r="Z716" s="5">
        <v>49365.023419000005</v>
      </c>
    </row>
    <row r="717" spans="1:26" ht="13" x14ac:dyDescent="0.3">
      <c r="A717" s="8"/>
      <c r="B717" s="8" t="s">
        <v>37</v>
      </c>
      <c r="C717" s="4">
        <v>1374.5934333918449</v>
      </c>
      <c r="D717" s="4">
        <v>11744.906250000002</v>
      </c>
      <c r="E717" s="4">
        <v>1624.1298481022231</v>
      </c>
      <c r="F717" s="4">
        <v>23.362566608155191</v>
      </c>
      <c r="G717" s="4">
        <v>20.289151897776669</v>
      </c>
      <c r="H717" s="5">
        <v>14787.28125</v>
      </c>
      <c r="J717" s="8"/>
      <c r="K717" s="8" t="s">
        <v>37</v>
      </c>
      <c r="L717" s="10">
        <v>101.42627736181493</v>
      </c>
      <c r="M717" s="10">
        <v>99.984625485313998</v>
      </c>
      <c r="N717" s="10">
        <v>97.397236274390821</v>
      </c>
      <c r="O717" s="10">
        <v>98.101515337604312</v>
      </c>
      <c r="P717" s="10">
        <v>91.533421564213583</v>
      </c>
      <c r="Q717" s="11">
        <v>99.809612078154856</v>
      </c>
      <c r="S717" s="8"/>
      <c r="T717" s="8" t="s">
        <v>37</v>
      </c>
      <c r="U717" s="4">
        <v>1355.2636152545547</v>
      </c>
      <c r="V717" s="4">
        <v>11746.71225</v>
      </c>
      <c r="W717" s="4">
        <v>1667.5317598608949</v>
      </c>
      <c r="X717" s="4">
        <v>23.814684745445355</v>
      </c>
      <c r="Y717" s="4">
        <v>22.165840139105025</v>
      </c>
      <c r="Z717" s="5">
        <v>14815.488149999999</v>
      </c>
    </row>
    <row r="718" spans="1:26" ht="13" x14ac:dyDescent="0.3">
      <c r="A718" s="8"/>
      <c r="B718" s="8" t="s">
        <v>38</v>
      </c>
      <c r="C718" s="4">
        <v>264.45446713885474</v>
      </c>
      <c r="D718" s="4">
        <v>1600.3847999999998</v>
      </c>
      <c r="E718" s="4">
        <v>300.68124356834812</v>
      </c>
      <c r="F718" s="4">
        <v>1.2027328611452506</v>
      </c>
      <c r="G718" s="4">
        <v>2.3382564316518648</v>
      </c>
      <c r="H718" s="5">
        <v>2169.0614999999998</v>
      </c>
      <c r="J718" s="8"/>
      <c r="K718" s="8" t="s">
        <v>38</v>
      </c>
      <c r="L718" s="10">
        <v>98.438549707697277</v>
      </c>
      <c r="M718" s="10">
        <v>100.09351489934014</v>
      </c>
      <c r="N718" s="10">
        <v>105.01522682982431</v>
      </c>
      <c r="O718" s="10">
        <v>96.171873875115452</v>
      </c>
      <c r="P718" s="10">
        <v>99.367818319099115</v>
      </c>
      <c r="Q718" s="11">
        <v>100.53754310268508</v>
      </c>
      <c r="S718" s="8"/>
      <c r="T718" s="8" t="s">
        <v>38</v>
      </c>
      <c r="U718" s="4">
        <v>268.64929229872234</v>
      </c>
      <c r="V718" s="4">
        <v>1598.8896</v>
      </c>
      <c r="W718" s="4">
        <v>286.3215674957288</v>
      </c>
      <c r="X718" s="4">
        <v>1.2506077012776795</v>
      </c>
      <c r="Y718" s="4">
        <v>2.3531325042711915</v>
      </c>
      <c r="Z718" s="5">
        <v>2157.4641999999999</v>
      </c>
    </row>
    <row r="719" spans="1:26" ht="13" x14ac:dyDescent="0.3">
      <c r="A719" s="8"/>
      <c r="B719" s="8" t="s">
        <v>39</v>
      </c>
      <c r="C719" s="4">
        <v>680.42811899736228</v>
      </c>
      <c r="D719" s="4">
        <v>5259.228975</v>
      </c>
      <c r="E719" s="4">
        <v>1022.5998348760949</v>
      </c>
      <c r="F719" s="4">
        <v>7.2008810026375949</v>
      </c>
      <c r="G719" s="4">
        <v>12.583665123905126</v>
      </c>
      <c r="H719" s="5">
        <v>6982.041475</v>
      </c>
      <c r="J719" s="8"/>
      <c r="K719" s="8" t="s">
        <v>39</v>
      </c>
      <c r="L719" s="10">
        <v>100.76130415558285</v>
      </c>
      <c r="M719" s="10">
        <v>99.993121537075396</v>
      </c>
      <c r="N719" s="10">
        <v>101.24282831605676</v>
      </c>
      <c r="O719" s="10">
        <v>97.52309479745368</v>
      </c>
      <c r="P719" s="10">
        <v>99.589678248249484</v>
      </c>
      <c r="Q719" s="11">
        <v>100.24548110305558</v>
      </c>
      <c r="S719" s="8"/>
      <c r="T719" s="8" t="s">
        <v>39</v>
      </c>
      <c r="U719" s="4">
        <v>675.28713001444612</v>
      </c>
      <c r="V719" s="4">
        <v>5259.5907539999998</v>
      </c>
      <c r="W719" s="4">
        <v>1010.0466886244762</v>
      </c>
      <c r="X719" s="4">
        <v>7.3837699855538315</v>
      </c>
      <c r="Y719" s="4">
        <v>12.635511375523812</v>
      </c>
      <c r="Z719" s="5">
        <v>6964.9438539999992</v>
      </c>
    </row>
    <row r="720" spans="1:26" ht="13" x14ac:dyDescent="0.3">
      <c r="A720" s="8"/>
      <c r="B720" s="8" t="s">
        <v>4</v>
      </c>
      <c r="C720" s="4">
        <v>8064.6066185292839</v>
      </c>
      <c r="D720" s="4">
        <v>31401.777032999998</v>
      </c>
      <c r="E720" s="4">
        <v>9741.6134117954462</v>
      </c>
      <c r="F720" s="4">
        <v>87.860381470715254</v>
      </c>
      <c r="G720" s="4">
        <v>112.0822882045545</v>
      </c>
      <c r="H720" s="5">
        <v>49407.939732999999</v>
      </c>
      <c r="J720" s="8"/>
      <c r="K720" s="8" t="s">
        <v>4</v>
      </c>
      <c r="L720" s="10">
        <v>95.305365171337698</v>
      </c>
      <c r="M720" s="10">
        <v>98.276050549356995</v>
      </c>
      <c r="N720" s="10">
        <v>97.658700357159418</v>
      </c>
      <c r="O720" s="10">
        <v>94.4791641660984</v>
      </c>
      <c r="P720" s="10">
        <v>92.545429990175407</v>
      </c>
      <c r="Q720" s="11">
        <v>97.636911762719407</v>
      </c>
      <c r="S720" s="8"/>
      <c r="T720" s="8" t="s">
        <v>4</v>
      </c>
      <c r="U720" s="4">
        <v>8461.8600474704945</v>
      </c>
      <c r="V720" s="4">
        <v>31952.624121000001</v>
      </c>
      <c r="W720" s="4">
        <v>9975.1618403360026</v>
      </c>
      <c r="X720" s="4">
        <v>92.99445252950477</v>
      </c>
      <c r="Y720" s="4">
        <v>121.11055966399758</v>
      </c>
      <c r="Z720" s="5">
        <v>50603.751021000004</v>
      </c>
    </row>
    <row r="721" spans="1:26" ht="13" x14ac:dyDescent="0.3">
      <c r="A721" s="8"/>
      <c r="B721" s="8" t="s">
        <v>5</v>
      </c>
      <c r="C721" s="4">
        <v>2661.7064355747225</v>
      </c>
      <c r="D721" s="4">
        <v>22608.247496999997</v>
      </c>
      <c r="E721" s="4">
        <v>4311.2325506939778</v>
      </c>
      <c r="F721" s="4">
        <v>40.70296442527777</v>
      </c>
      <c r="G721" s="4">
        <v>75.935349306021791</v>
      </c>
      <c r="H721" s="5">
        <v>29697.824796999994</v>
      </c>
      <c r="J721" s="8"/>
      <c r="K721" s="8" t="s">
        <v>5</v>
      </c>
      <c r="L721" s="10">
        <v>98.740580972793836</v>
      </c>
      <c r="M721" s="10">
        <v>99.664966077165758</v>
      </c>
      <c r="N721" s="10">
        <v>98.353257069238623</v>
      </c>
      <c r="O721" s="10">
        <v>95.823630166978418</v>
      </c>
      <c r="P721" s="10">
        <v>99.85836380694272</v>
      </c>
      <c r="Q721" s="11">
        <v>99.384191782253311</v>
      </c>
      <c r="S721" s="8"/>
      <c r="T721" s="8" t="s">
        <v>5</v>
      </c>
      <c r="U721" s="4">
        <v>2695.6560406588119</v>
      </c>
      <c r="V721" s="4">
        <v>22684.247421</v>
      </c>
      <c r="W721" s="4">
        <v>4383.4161462075026</v>
      </c>
      <c r="X721" s="4">
        <v>42.476959341187992</v>
      </c>
      <c r="Y721" s="4">
        <v>76.043053792497986</v>
      </c>
      <c r="Z721" s="5">
        <v>29881.839620999999</v>
      </c>
    </row>
    <row r="722" spans="1:26" ht="13" x14ac:dyDescent="0.3">
      <c r="A722" s="8"/>
      <c r="B722" s="8" t="s">
        <v>6</v>
      </c>
      <c r="C722" s="4">
        <v>1984.4567516566242</v>
      </c>
      <c r="D722" s="4">
        <v>28260.565970999996</v>
      </c>
      <c r="E722" s="4">
        <v>3814.7426174225193</v>
      </c>
      <c r="F722" s="4">
        <v>31.41854834337574</v>
      </c>
      <c r="G722" s="4">
        <v>46.178782577480305</v>
      </c>
      <c r="H722" s="5">
        <v>34137.362670999995</v>
      </c>
      <c r="J722" s="8"/>
      <c r="K722" s="8" t="s">
        <v>6</v>
      </c>
      <c r="L722" s="10">
        <v>95.277589082205708</v>
      </c>
      <c r="M722" s="10">
        <v>97.837288157226212</v>
      </c>
      <c r="N722" s="10">
        <v>92.789430035475249</v>
      </c>
      <c r="O722" s="10">
        <v>94.132827994623611</v>
      </c>
      <c r="P722" s="10">
        <v>87.424039568264448</v>
      </c>
      <c r="Q722" s="11">
        <v>97.076378772266565</v>
      </c>
      <c r="S722" s="8"/>
      <c r="T722" s="8" t="s">
        <v>6</v>
      </c>
      <c r="U722" s="4">
        <v>2082.8158759815287</v>
      </c>
      <c r="V722" s="4">
        <v>28885.271150999994</v>
      </c>
      <c r="W722" s="4">
        <v>4111.1822930306471</v>
      </c>
      <c r="X722" s="4">
        <v>33.376824018471225</v>
      </c>
      <c r="Y722" s="4">
        <v>52.821606969353013</v>
      </c>
      <c r="Z722" s="5">
        <v>35165.467750999989</v>
      </c>
    </row>
    <row r="723" spans="1:26" ht="13" x14ac:dyDescent="0.3">
      <c r="A723" s="8"/>
      <c r="B723" s="8" t="s">
        <v>8</v>
      </c>
      <c r="C723" s="5">
        <v>19378.060492804914</v>
      </c>
      <c r="D723" s="5">
        <v>140342.234895</v>
      </c>
      <c r="E723" s="5">
        <v>26108.622510764508</v>
      </c>
      <c r="F723" s="5">
        <v>241.89390719508762</v>
      </c>
      <c r="G723" s="5">
        <v>335.68188923548968</v>
      </c>
      <c r="H723" s="5">
        <v>186406.49369500001</v>
      </c>
      <c r="J723" s="8"/>
      <c r="K723" s="8" t="s">
        <v>8</v>
      </c>
      <c r="L723" s="11">
        <v>97.333806484778137</v>
      </c>
      <c r="M723" s="11">
        <v>99.114603080530046</v>
      </c>
      <c r="N723" s="11">
        <v>97.289148803974555</v>
      </c>
      <c r="O723" s="11">
        <v>94.47957706868489</v>
      </c>
      <c r="P723" s="11">
        <v>94.015242981529752</v>
      </c>
      <c r="Q723" s="11">
        <v>98.651796406856135</v>
      </c>
      <c r="S723" s="8"/>
      <c r="T723" s="8" t="s">
        <v>8</v>
      </c>
      <c r="U723" s="5">
        <v>19908.869479830129</v>
      </c>
      <c r="V723" s="5">
        <v>141595.920816</v>
      </c>
      <c r="W723" s="5">
        <v>26836.109506282257</v>
      </c>
      <c r="X723" s="5">
        <v>256.0277201698683</v>
      </c>
      <c r="Y723" s="5">
        <v>357.0504937177451</v>
      </c>
      <c r="Z723" s="5">
        <v>188953.97801599998</v>
      </c>
    </row>
    <row r="724" spans="1:26" ht="13" x14ac:dyDescent="0.3">
      <c r="H724" s="3"/>
      <c r="Q724" s="3"/>
      <c r="Z724" s="3"/>
    </row>
    <row r="725" spans="1:26" x14ac:dyDescent="0.25">
      <c r="A725" s="8" t="s">
        <v>29</v>
      </c>
      <c r="B725" s="8"/>
      <c r="C725" s="8" t="s">
        <v>0</v>
      </c>
      <c r="D725" s="8" t="s">
        <v>1</v>
      </c>
      <c r="E725" s="8" t="s">
        <v>2</v>
      </c>
      <c r="F725" s="8" t="s">
        <v>7</v>
      </c>
      <c r="G725" s="8" t="s">
        <v>3</v>
      </c>
      <c r="H725" s="8" t="s">
        <v>8</v>
      </c>
      <c r="J725" s="8" t="s">
        <v>29</v>
      </c>
      <c r="K725" s="8"/>
      <c r="L725" s="8" t="s">
        <v>0</v>
      </c>
      <c r="M725" s="8" t="s">
        <v>1</v>
      </c>
      <c r="N725" s="8" t="s">
        <v>2</v>
      </c>
      <c r="O725" s="8" t="s">
        <v>7</v>
      </c>
      <c r="P725" s="8" t="s">
        <v>3</v>
      </c>
      <c r="Q725" s="8" t="s">
        <v>8</v>
      </c>
      <c r="S725" s="8" t="s">
        <v>29</v>
      </c>
      <c r="T725" s="8"/>
      <c r="U725" s="8" t="s">
        <v>0</v>
      </c>
      <c r="V725" s="8" t="s">
        <v>1</v>
      </c>
      <c r="W725" s="8" t="s">
        <v>2</v>
      </c>
      <c r="X725" s="8" t="s">
        <v>7</v>
      </c>
      <c r="Y725" s="8" t="s">
        <v>3</v>
      </c>
      <c r="Z725" s="8" t="s">
        <v>8</v>
      </c>
    </row>
    <row r="726" spans="1:26" ht="13" x14ac:dyDescent="0.3">
      <c r="A726" s="8" t="s">
        <v>9</v>
      </c>
      <c r="B726" s="8" t="s">
        <v>36</v>
      </c>
      <c r="C726" s="4">
        <v>2815923.4445813657</v>
      </c>
      <c r="D726" s="4">
        <v>22297775.463192016</v>
      </c>
      <c r="E726" s="4">
        <v>3041194.8327298388</v>
      </c>
      <c r="F726" s="4">
        <v>6551.6381186361323</v>
      </c>
      <c r="G726" s="4">
        <v>15076.027070160017</v>
      </c>
      <c r="H726" s="5">
        <v>28176521.405692019</v>
      </c>
      <c r="J726" s="8" t="s">
        <v>9</v>
      </c>
      <c r="K726" s="8" t="s">
        <v>36</v>
      </c>
      <c r="L726" s="10">
        <v>99.649905354404339</v>
      </c>
      <c r="M726" s="10">
        <v>100.00050929622799</v>
      </c>
      <c r="N726" s="10">
        <v>99.7875449451886</v>
      </c>
      <c r="O726" s="10">
        <v>95.948231503853449</v>
      </c>
      <c r="P726" s="10">
        <v>91.590060697555899</v>
      </c>
      <c r="Q726" s="11">
        <v>99.936457782110537</v>
      </c>
      <c r="S726" s="8" t="s">
        <v>9</v>
      </c>
      <c r="T726" s="8" t="s">
        <v>36</v>
      </c>
      <c r="U726" s="4">
        <v>2825816.4767608652</v>
      </c>
      <c r="V726" s="4">
        <v>22297661.902041018</v>
      </c>
      <c r="W726" s="4">
        <v>3047669.7611914487</v>
      </c>
      <c r="X726" s="4">
        <v>6828.3052391361771</v>
      </c>
      <c r="Y726" s="4">
        <v>16460.330908550564</v>
      </c>
      <c r="Z726" s="5">
        <v>28194436.776141021</v>
      </c>
    </row>
    <row r="727" spans="1:26" ht="13" x14ac:dyDescent="0.3">
      <c r="A727" s="8"/>
      <c r="B727" s="8" t="s">
        <v>37</v>
      </c>
      <c r="C727" s="4">
        <v>709440.13729271363</v>
      </c>
      <c r="D727" s="4">
        <v>5446583.3981999978</v>
      </c>
      <c r="E727" s="4">
        <v>691168.96712519799</v>
      </c>
      <c r="F727" s="4">
        <v>1931.1338072861422</v>
      </c>
      <c r="G727" s="4">
        <v>3356.2928748023046</v>
      </c>
      <c r="H727" s="5">
        <v>6852479.9292999972</v>
      </c>
      <c r="J727" s="8"/>
      <c r="K727" s="8" t="s">
        <v>37</v>
      </c>
      <c r="L727" s="10">
        <v>99.801719810231006</v>
      </c>
      <c r="M727" s="10">
        <v>99.999799951136197</v>
      </c>
      <c r="N727" s="10">
        <v>99.664185283150772</v>
      </c>
      <c r="O727" s="10">
        <v>96.853529525277466</v>
      </c>
      <c r="P727" s="10">
        <v>89.264882176625434</v>
      </c>
      <c r="Q727" s="11">
        <v>99.938518393766202</v>
      </c>
      <c r="S727" s="8"/>
      <c r="T727" s="8" t="s">
        <v>37</v>
      </c>
      <c r="U727" s="4">
        <v>710849.611250874</v>
      </c>
      <c r="V727" s="4">
        <v>5446594.2940499987</v>
      </c>
      <c r="W727" s="4">
        <v>693497.83491587627</v>
      </c>
      <c r="X727" s="4">
        <v>1993.8703491256274</v>
      </c>
      <c r="Y727" s="4">
        <v>3759.9252841238508</v>
      </c>
      <c r="Z727" s="5">
        <v>6856695.5358499987</v>
      </c>
    </row>
    <row r="728" spans="1:26" ht="13" x14ac:dyDescent="0.3">
      <c r="A728" s="8"/>
      <c r="B728" s="8" t="s">
        <v>38</v>
      </c>
      <c r="C728" s="4">
        <v>120439.35011595605</v>
      </c>
      <c r="D728" s="4">
        <v>597756.65984999971</v>
      </c>
      <c r="E728" s="4">
        <v>139712.71708996204</v>
      </c>
      <c r="F728" s="4">
        <v>313.6559840439657</v>
      </c>
      <c r="G728" s="4">
        <v>944.84331003791999</v>
      </c>
      <c r="H728" s="5">
        <v>859167.22634999966</v>
      </c>
      <c r="J728" s="8"/>
      <c r="K728" s="8" t="s">
        <v>38</v>
      </c>
      <c r="L728" s="10">
        <v>99.319414757836867</v>
      </c>
      <c r="M728" s="10">
        <v>99.660673430185724</v>
      </c>
      <c r="N728" s="10">
        <v>97.608972222872367</v>
      </c>
      <c r="O728" s="10">
        <v>95.904184105371328</v>
      </c>
      <c r="P728" s="10">
        <v>93.533387196345387</v>
      </c>
      <c r="Q728" s="11">
        <v>99.26499484156929</v>
      </c>
      <c r="S728" s="8"/>
      <c r="T728" s="8" t="s">
        <v>38</v>
      </c>
      <c r="U728" s="4">
        <v>121264.65949242085</v>
      </c>
      <c r="V728" s="4">
        <v>599791.91317499988</v>
      </c>
      <c r="W728" s="4">
        <v>143135.11750841246</v>
      </c>
      <c r="X728" s="4">
        <v>327.05140757920145</v>
      </c>
      <c r="Y728" s="4">
        <v>1010.1668915876038</v>
      </c>
      <c r="Z728" s="5">
        <v>865528.90847499995</v>
      </c>
    </row>
    <row r="729" spans="1:26" ht="13" x14ac:dyDescent="0.3">
      <c r="A729" s="8"/>
      <c r="B729" s="8" t="s">
        <v>39</v>
      </c>
      <c r="C729" s="4">
        <v>283493.19631849858</v>
      </c>
      <c r="D729" s="4">
        <v>2015860.9867110003</v>
      </c>
      <c r="E729" s="4">
        <v>394930.54849875905</v>
      </c>
      <c r="F729" s="4">
        <v>743.26668150140131</v>
      </c>
      <c r="G729" s="4">
        <v>2456.4362012411211</v>
      </c>
      <c r="H729" s="5">
        <v>2697484.4344110005</v>
      </c>
      <c r="J729" s="8"/>
      <c r="K729" s="8" t="s">
        <v>39</v>
      </c>
      <c r="L729" s="10">
        <v>99.632059256283128</v>
      </c>
      <c r="M729" s="10">
        <v>99.967469001572269</v>
      </c>
      <c r="N729" s="10">
        <v>99.314958231141489</v>
      </c>
      <c r="O729" s="10">
        <v>96.073576300700196</v>
      </c>
      <c r="P729" s="10">
        <v>93.351471252022961</v>
      </c>
      <c r="Q729" s="11">
        <v>99.828565607495051</v>
      </c>
      <c r="S729" s="8"/>
      <c r="T729" s="8" t="s">
        <v>39</v>
      </c>
      <c r="U729" s="4">
        <v>284540.13540889509</v>
      </c>
      <c r="V729" s="4">
        <v>2016516.9798179998</v>
      </c>
      <c r="W729" s="4">
        <v>397654.64893980435</v>
      </c>
      <c r="X729" s="4">
        <v>773.64319110496592</v>
      </c>
      <c r="Y729" s="4">
        <v>2631.3845601955513</v>
      </c>
      <c r="Z729" s="5">
        <v>2702116.7919179993</v>
      </c>
    </row>
    <row r="730" spans="1:26" ht="13" x14ac:dyDescent="0.3">
      <c r="A730" s="8"/>
      <c r="B730" s="8" t="s">
        <v>4</v>
      </c>
      <c r="C730" s="4">
        <v>2394016.3375715557</v>
      </c>
      <c r="D730" s="4">
        <v>5413383.7147829998</v>
      </c>
      <c r="E730" s="4">
        <v>2467801.7344222437</v>
      </c>
      <c r="F730" s="4">
        <v>7053.3016284443893</v>
      </c>
      <c r="G730" s="4">
        <v>14089.543277756011</v>
      </c>
      <c r="H730" s="5">
        <v>10296344.631682999</v>
      </c>
      <c r="J730" s="8"/>
      <c r="K730" s="8" t="s">
        <v>4</v>
      </c>
      <c r="L730" s="10">
        <v>99.181133176119857</v>
      </c>
      <c r="M730" s="10">
        <v>99.287797950521636</v>
      </c>
      <c r="N730" s="10">
        <v>99.102887198959806</v>
      </c>
      <c r="O730" s="10">
        <v>95.898587233006765</v>
      </c>
      <c r="P730" s="10">
        <v>91.954393811369542</v>
      </c>
      <c r="Q730" s="11">
        <v>99.205398213089964</v>
      </c>
      <c r="S730" s="8"/>
      <c r="T730" s="8" t="s">
        <v>4</v>
      </c>
      <c r="U730" s="4">
        <v>2413781.9975502864</v>
      </c>
      <c r="V730" s="4">
        <v>5452214.4981810013</v>
      </c>
      <c r="W730" s="4">
        <v>2490141.1090757265</v>
      </c>
      <c r="X730" s="4">
        <v>7354.9588497136428</v>
      </c>
      <c r="Y730" s="4">
        <v>15322.316524274596</v>
      </c>
      <c r="Z730" s="5">
        <v>10378814.880181001</v>
      </c>
    </row>
    <row r="731" spans="1:26" ht="13" x14ac:dyDescent="0.3">
      <c r="A731" s="8"/>
      <c r="B731" s="8" t="s">
        <v>5</v>
      </c>
      <c r="C731" s="4">
        <v>470359.04840175703</v>
      </c>
      <c r="D731" s="4">
        <v>3896615.273562002</v>
      </c>
      <c r="E731" s="4">
        <v>894090.71696571959</v>
      </c>
      <c r="F731" s="4">
        <v>2102.133998242839</v>
      </c>
      <c r="G731" s="4">
        <v>6444.9990342806559</v>
      </c>
      <c r="H731" s="5">
        <v>5269612.1719620032</v>
      </c>
      <c r="J731" s="8"/>
      <c r="K731" s="8" t="s">
        <v>5</v>
      </c>
      <c r="L731" s="10">
        <v>98.275908705813194</v>
      </c>
      <c r="M731" s="10">
        <v>100.09798781617587</v>
      </c>
      <c r="N731" s="10">
        <v>99.349238354464603</v>
      </c>
      <c r="O731" s="10">
        <v>95.675480204287695</v>
      </c>
      <c r="P731" s="10">
        <v>95.087351345466445</v>
      </c>
      <c r="Q731" s="11">
        <v>99.796949936846474</v>
      </c>
      <c r="S731" s="8"/>
      <c r="T731" s="8" t="s">
        <v>5</v>
      </c>
      <c r="U731" s="4">
        <v>478610.73440670659</v>
      </c>
      <c r="V731" s="4">
        <v>3892800.8030669997</v>
      </c>
      <c r="W731" s="4">
        <v>899947.22835793195</v>
      </c>
      <c r="X731" s="4">
        <v>2197.1501932933406</v>
      </c>
      <c r="Y731" s="4">
        <v>6777.9772420676845</v>
      </c>
      <c r="Z731" s="5">
        <v>5280333.8932669992</v>
      </c>
    </row>
    <row r="732" spans="1:26" ht="13" x14ac:dyDescent="0.3">
      <c r="A732" s="8"/>
      <c r="B732" s="8" t="s">
        <v>6</v>
      </c>
      <c r="C732" s="4">
        <v>748504.96870710328</v>
      </c>
      <c r="D732" s="4">
        <v>5342706.2238659989</v>
      </c>
      <c r="E732" s="4">
        <v>969230.59581530991</v>
      </c>
      <c r="F732" s="4">
        <v>2418.2125928963774</v>
      </c>
      <c r="G732" s="4">
        <v>5732.8546846900308</v>
      </c>
      <c r="H732" s="5">
        <v>7068592.8556659985</v>
      </c>
      <c r="J732" s="8"/>
      <c r="K732" s="8" t="s">
        <v>6</v>
      </c>
      <c r="L732" s="10">
        <v>98.563240608211515</v>
      </c>
      <c r="M732" s="10">
        <v>98.280594079636089</v>
      </c>
      <c r="N732" s="10">
        <v>97.650734275700003</v>
      </c>
      <c r="O732" s="10">
        <v>95.557789777286757</v>
      </c>
      <c r="P732" s="10">
        <v>90.747947076169851</v>
      </c>
      <c r="Q732" s="11">
        <v>98.21598419087529</v>
      </c>
      <c r="S732" s="8"/>
      <c r="T732" s="8" t="s">
        <v>6</v>
      </c>
      <c r="U732" s="4">
        <v>759415.94867239357</v>
      </c>
      <c r="V732" s="4">
        <v>5436176.158578001</v>
      </c>
      <c r="W732" s="4">
        <v>992548.19024591718</v>
      </c>
      <c r="X732" s="4">
        <v>2530.6284276063961</v>
      </c>
      <c r="Y732" s="4">
        <v>6317.338154083116</v>
      </c>
      <c r="Z732" s="5">
        <v>7196988.2640780006</v>
      </c>
    </row>
    <row r="733" spans="1:26" ht="13" x14ac:dyDescent="0.3">
      <c r="A733" s="8"/>
      <c r="B733" s="8" t="s">
        <v>8</v>
      </c>
      <c r="C733" s="5">
        <v>7542176.4829889499</v>
      </c>
      <c r="D733" s="5">
        <v>45010681.720164016</v>
      </c>
      <c r="E733" s="5">
        <v>8598130.1126470324</v>
      </c>
      <c r="F733" s="5">
        <v>21113.342811051247</v>
      </c>
      <c r="G733" s="5">
        <v>48100.996452968058</v>
      </c>
      <c r="H733" s="5">
        <v>61220202.655064017</v>
      </c>
      <c r="J733" s="8"/>
      <c r="K733" s="8" t="s">
        <v>8</v>
      </c>
      <c r="L733" s="11">
        <v>99.313916743286342</v>
      </c>
      <c r="M733" s="11">
        <v>99.709637287587626</v>
      </c>
      <c r="N733" s="11">
        <v>99.232926800377939</v>
      </c>
      <c r="O733" s="11">
        <v>95.945284218490571</v>
      </c>
      <c r="P733" s="11">
        <v>92.007482967124915</v>
      </c>
      <c r="Q733" s="11">
        <v>99.585664502929035</v>
      </c>
      <c r="S733" s="8"/>
      <c r="T733" s="8" t="s">
        <v>8</v>
      </c>
      <c r="U733" s="5">
        <v>7594279.5635424415</v>
      </c>
      <c r="V733" s="5">
        <v>45141756.548910022</v>
      </c>
      <c r="W733" s="5">
        <v>8664593.8902351167</v>
      </c>
      <c r="X733" s="5">
        <v>22005.607657559354</v>
      </c>
      <c r="Y733" s="5">
        <v>52279.439564882967</v>
      </c>
      <c r="Z733" s="5">
        <v>61474915.049910016</v>
      </c>
    </row>
    <row r="735" spans="1:26" x14ac:dyDescent="0.25">
      <c r="A735" s="8" t="s">
        <v>29</v>
      </c>
      <c r="B735" s="8"/>
      <c r="C735" s="8" t="s">
        <v>0</v>
      </c>
      <c r="D735" s="8" t="s">
        <v>1</v>
      </c>
      <c r="E735" s="8" t="s">
        <v>2</v>
      </c>
      <c r="F735" s="8" t="s">
        <v>7</v>
      </c>
      <c r="G735" s="8" t="s">
        <v>3</v>
      </c>
      <c r="H735" s="8" t="s">
        <v>8</v>
      </c>
      <c r="J735" s="8" t="s">
        <v>29</v>
      </c>
      <c r="K735" s="8"/>
      <c r="L735" s="8" t="s">
        <v>0</v>
      </c>
      <c r="M735" s="8" t="s">
        <v>1</v>
      </c>
      <c r="N735" s="8" t="s">
        <v>2</v>
      </c>
      <c r="O735" s="8" t="s">
        <v>7</v>
      </c>
      <c r="P735" s="8" t="s">
        <v>3</v>
      </c>
      <c r="Q735" s="8" t="s">
        <v>8</v>
      </c>
      <c r="S735" s="8" t="s">
        <v>29</v>
      </c>
      <c r="T735" s="8"/>
      <c r="U735" s="8" t="s">
        <v>0</v>
      </c>
      <c r="V735" s="8" t="s">
        <v>1</v>
      </c>
      <c r="W735" s="8" t="s">
        <v>2</v>
      </c>
      <c r="X735" s="8" t="s">
        <v>7</v>
      </c>
      <c r="Y735" s="8" t="s">
        <v>3</v>
      </c>
      <c r="Z735" s="8" t="s">
        <v>8</v>
      </c>
    </row>
    <row r="736" spans="1:26" ht="13" x14ac:dyDescent="0.3">
      <c r="A736" s="8" t="s">
        <v>8</v>
      </c>
      <c r="B736" s="8" t="s">
        <v>36</v>
      </c>
      <c r="C736" s="4">
        <v>2820271.2592488821</v>
      </c>
      <c r="D736" s="4">
        <v>22337242.587561015</v>
      </c>
      <c r="E736" s="4">
        <v>3046488.4557341449</v>
      </c>
      <c r="F736" s="4">
        <v>6601.7839511199127</v>
      </c>
      <c r="G736" s="4">
        <v>15142.301465854116</v>
      </c>
      <c r="H736" s="5">
        <v>28225746.387961019</v>
      </c>
      <c r="J736" s="8" t="s">
        <v>8</v>
      </c>
      <c r="K736" s="8" t="s">
        <v>36</v>
      </c>
      <c r="L736" s="10">
        <v>99.649685369057622</v>
      </c>
      <c r="M736" s="10">
        <v>100.00050185497666</v>
      </c>
      <c r="N736" s="10">
        <v>99.784356405144976</v>
      </c>
      <c r="O736" s="10">
        <v>95.913842035441959</v>
      </c>
      <c r="P736" s="10">
        <v>91.603574722626945</v>
      </c>
      <c r="Q736" s="11">
        <v>99.936073012666142</v>
      </c>
      <c r="S736" s="8" t="s">
        <v>8</v>
      </c>
      <c r="T736" s="8" t="s">
        <v>36</v>
      </c>
      <c r="U736" s="4">
        <v>2830185.8142390167</v>
      </c>
      <c r="V736" s="4">
        <v>22337130.487560019</v>
      </c>
      <c r="W736" s="4">
        <v>3053072.2104021758</v>
      </c>
      <c r="X736" s="4">
        <v>6883.0356609846049</v>
      </c>
      <c r="Y736" s="4">
        <v>16530.251697823562</v>
      </c>
      <c r="Z736" s="5">
        <v>28243801.799560022</v>
      </c>
    </row>
    <row r="737" spans="1:26" ht="13" x14ac:dyDescent="0.3">
      <c r="A737" s="8"/>
      <c r="B737" s="8" t="s">
        <v>37</v>
      </c>
      <c r="C737" s="4">
        <v>710814.73072610551</v>
      </c>
      <c r="D737" s="4">
        <v>5458328.3044499978</v>
      </c>
      <c r="E737" s="4">
        <v>692793.09697330021</v>
      </c>
      <c r="F737" s="4">
        <v>1954.4963738942974</v>
      </c>
      <c r="G737" s="4">
        <v>3376.5820267000813</v>
      </c>
      <c r="H737" s="5">
        <v>6867267.2105499972</v>
      </c>
      <c r="J737" s="8"/>
      <c r="K737" s="8" t="s">
        <v>37</v>
      </c>
      <c r="L737" s="10">
        <v>99.804811201231331</v>
      </c>
      <c r="M737" s="10">
        <v>99.99976729467825</v>
      </c>
      <c r="N737" s="10">
        <v>99.658747426704934</v>
      </c>
      <c r="O737" s="10">
        <v>96.8682594698369</v>
      </c>
      <c r="P737" s="10">
        <v>89.278177488600335</v>
      </c>
      <c r="Q737" s="11">
        <v>99.938240462175216</v>
      </c>
      <c r="S737" s="8"/>
      <c r="T737" s="8" t="s">
        <v>37</v>
      </c>
      <c r="U737" s="4">
        <v>712204.87486612855</v>
      </c>
      <c r="V737" s="4">
        <v>5458341.0062999986</v>
      </c>
      <c r="W737" s="4">
        <v>695165.3666757372</v>
      </c>
      <c r="X737" s="4">
        <v>2017.6850338710728</v>
      </c>
      <c r="Y737" s="4">
        <v>3782.0911242629559</v>
      </c>
      <c r="Z737" s="5">
        <v>6871511.0239999983</v>
      </c>
    </row>
    <row r="738" spans="1:26" ht="13" x14ac:dyDescent="0.3">
      <c r="A738" s="8"/>
      <c r="B738" s="8" t="s">
        <v>38</v>
      </c>
      <c r="C738" s="4">
        <v>120703.80458309491</v>
      </c>
      <c r="D738" s="4">
        <v>599357.04464999971</v>
      </c>
      <c r="E738" s="4">
        <v>140013.39833353038</v>
      </c>
      <c r="F738" s="4">
        <v>314.85871690511095</v>
      </c>
      <c r="G738" s="4">
        <v>947.18156646957186</v>
      </c>
      <c r="H738" s="5">
        <v>861336.28784999961</v>
      </c>
      <c r="J738" s="8"/>
      <c r="K738" s="8" t="s">
        <v>38</v>
      </c>
      <c r="L738" s="10">
        <v>99.31746760627243</v>
      </c>
      <c r="M738" s="10">
        <v>99.661824205555561</v>
      </c>
      <c r="N738" s="10">
        <v>97.623757811707605</v>
      </c>
      <c r="O738" s="10">
        <v>95.905203821583882</v>
      </c>
      <c r="P738" s="10">
        <v>93.546946621534232</v>
      </c>
      <c r="Q738" s="11">
        <v>99.268158977140132</v>
      </c>
      <c r="S738" s="8"/>
      <c r="T738" s="8" t="s">
        <v>38</v>
      </c>
      <c r="U738" s="4">
        <v>121533.30878471957</v>
      </c>
      <c r="V738" s="4">
        <v>601390.80277499987</v>
      </c>
      <c r="W738" s="4">
        <v>143421.43907590819</v>
      </c>
      <c r="X738" s="4">
        <v>328.30201528047911</v>
      </c>
      <c r="Y738" s="4">
        <v>1012.520024091875</v>
      </c>
      <c r="Z738" s="5">
        <v>867686.37267499999</v>
      </c>
    </row>
    <row r="739" spans="1:26" ht="13" x14ac:dyDescent="0.3">
      <c r="A739" s="8"/>
      <c r="B739" s="8" t="s">
        <v>39</v>
      </c>
      <c r="C739" s="4">
        <v>284173.62443749595</v>
      </c>
      <c r="D739" s="4">
        <v>2021120.2156860004</v>
      </c>
      <c r="E739" s="4">
        <v>395953.14833363512</v>
      </c>
      <c r="F739" s="4">
        <v>750.46756250403894</v>
      </c>
      <c r="G739" s="4">
        <v>2469.0198663650262</v>
      </c>
      <c r="H739" s="5">
        <v>2704466.4758860003</v>
      </c>
      <c r="J739" s="8"/>
      <c r="K739" s="8" t="s">
        <v>39</v>
      </c>
      <c r="L739" s="10">
        <v>99.634732900437228</v>
      </c>
      <c r="M739" s="10">
        <v>99.96753573586949</v>
      </c>
      <c r="N739" s="10">
        <v>99.319842633539594</v>
      </c>
      <c r="O739" s="10">
        <v>96.08727993924667</v>
      </c>
      <c r="P739" s="10">
        <v>93.381283028533744</v>
      </c>
      <c r="Q739" s="11">
        <v>99.829637481030687</v>
      </c>
      <c r="S739" s="8"/>
      <c r="T739" s="8" t="s">
        <v>39</v>
      </c>
      <c r="U739" s="4">
        <v>285215.42253890954</v>
      </c>
      <c r="V739" s="4">
        <v>2021776.5705719998</v>
      </c>
      <c r="W739" s="4">
        <v>398664.69562842883</v>
      </c>
      <c r="X739" s="4">
        <v>781.02696109051976</v>
      </c>
      <c r="Y739" s="4">
        <v>2644.0200715710753</v>
      </c>
      <c r="Z739" s="5">
        <v>2709081.7357719992</v>
      </c>
    </row>
    <row r="740" spans="1:26" ht="13" x14ac:dyDescent="0.3">
      <c r="A740" s="8"/>
      <c r="B740" s="8" t="s">
        <v>4</v>
      </c>
      <c r="C740" s="4">
        <v>2402080.9441900849</v>
      </c>
      <c r="D740" s="4">
        <v>5444785.4918160001</v>
      </c>
      <c r="E740" s="4">
        <v>2477543.347834039</v>
      </c>
      <c r="F740" s="4">
        <v>7141.1620099151041</v>
      </c>
      <c r="G740" s="4">
        <v>14201.625565960565</v>
      </c>
      <c r="H740" s="5">
        <v>10345752.571416</v>
      </c>
      <c r="J740" s="8"/>
      <c r="K740" s="8" t="s">
        <v>4</v>
      </c>
      <c r="L740" s="10">
        <v>99.167593578803903</v>
      </c>
      <c r="M740" s="10">
        <v>99.281903165827117</v>
      </c>
      <c r="N740" s="10">
        <v>99.097125067957236</v>
      </c>
      <c r="O740" s="10">
        <v>95.880864448550639</v>
      </c>
      <c r="P740" s="10">
        <v>91.959028839722237</v>
      </c>
      <c r="Q740" s="11">
        <v>99.197787884976691</v>
      </c>
      <c r="S740" s="8"/>
      <c r="T740" s="8" t="s">
        <v>4</v>
      </c>
      <c r="U740" s="4">
        <v>2422243.8575977567</v>
      </c>
      <c r="V740" s="4">
        <v>5484167.1223020013</v>
      </c>
      <c r="W740" s="4">
        <v>2500116.2709160624</v>
      </c>
      <c r="X740" s="4">
        <v>7447.9533022431478</v>
      </c>
      <c r="Y740" s="4">
        <v>15443.427083938594</v>
      </c>
      <c r="Z740" s="5">
        <v>10429418.631202001</v>
      </c>
    </row>
    <row r="741" spans="1:26" ht="13" x14ac:dyDescent="0.3">
      <c r="A741" s="8"/>
      <c r="B741" s="8" t="s">
        <v>5</v>
      </c>
      <c r="C741" s="4">
        <v>473020.75483733177</v>
      </c>
      <c r="D741" s="4">
        <v>3919223.5210590018</v>
      </c>
      <c r="E741" s="4">
        <v>898401.94951641362</v>
      </c>
      <c r="F741" s="4">
        <v>2142.8369626681169</v>
      </c>
      <c r="G741" s="4">
        <v>6520.9343835866775</v>
      </c>
      <c r="H741" s="5">
        <v>5299309.996759003</v>
      </c>
      <c r="J741" s="8"/>
      <c r="K741" s="8" t="s">
        <v>5</v>
      </c>
      <c r="L741" s="10">
        <v>98.278511199003134</v>
      </c>
      <c r="M741" s="10">
        <v>100.09547911747323</v>
      </c>
      <c r="N741" s="10">
        <v>99.344410694942596</v>
      </c>
      <c r="O741" s="10">
        <v>95.678290029099045</v>
      </c>
      <c r="P741" s="10">
        <v>95.140284126752761</v>
      </c>
      <c r="Q741" s="11">
        <v>99.794627249106796</v>
      </c>
      <c r="S741" s="8"/>
      <c r="T741" s="8" t="s">
        <v>5</v>
      </c>
      <c r="U741" s="4">
        <v>481306.39044736541</v>
      </c>
      <c r="V741" s="4">
        <v>3915485.0504879998</v>
      </c>
      <c r="W741" s="4">
        <v>904330.64450413943</v>
      </c>
      <c r="X741" s="4">
        <v>2239.6271526345286</v>
      </c>
      <c r="Y741" s="4">
        <v>6854.0202958601822</v>
      </c>
      <c r="Z741" s="5">
        <v>5310215.7328879992</v>
      </c>
    </row>
    <row r="742" spans="1:26" ht="13" x14ac:dyDescent="0.3">
      <c r="A742" s="8"/>
      <c r="B742" s="8" t="s">
        <v>6</v>
      </c>
      <c r="C742" s="4">
        <v>750489.42545875988</v>
      </c>
      <c r="D742" s="4">
        <v>5370966.789836999</v>
      </c>
      <c r="E742" s="4">
        <v>973045.33843273239</v>
      </c>
      <c r="F742" s="4">
        <v>2449.6311412397531</v>
      </c>
      <c r="G742" s="4">
        <v>5779.0334672675108</v>
      </c>
      <c r="H742" s="5">
        <v>7102730.2183369985</v>
      </c>
      <c r="J742" s="8"/>
      <c r="K742" s="8" t="s">
        <v>6</v>
      </c>
      <c r="L742" s="10">
        <v>98.55425384752337</v>
      </c>
      <c r="M742" s="10">
        <v>98.278251011413289</v>
      </c>
      <c r="N742" s="10">
        <v>97.63068157919794</v>
      </c>
      <c r="O742" s="10">
        <v>95.539240400828632</v>
      </c>
      <c r="P742" s="10">
        <v>90.72038510871991</v>
      </c>
      <c r="Q742" s="11">
        <v>98.210442998156907</v>
      </c>
      <c r="S742" s="8"/>
      <c r="T742" s="8" t="s">
        <v>6</v>
      </c>
      <c r="U742" s="4">
        <v>761498.76454837515</v>
      </c>
      <c r="V742" s="4">
        <v>5465061.4297290007</v>
      </c>
      <c r="W742" s="4">
        <v>996659.37253894785</v>
      </c>
      <c r="X742" s="4">
        <v>2564.0052516248675</v>
      </c>
      <c r="Y742" s="4">
        <v>6370.1597610524686</v>
      </c>
      <c r="Z742" s="5">
        <v>7232153.7318290006</v>
      </c>
    </row>
    <row r="743" spans="1:26" ht="13" x14ac:dyDescent="0.3">
      <c r="A743" s="8"/>
      <c r="B743" s="8" t="s">
        <v>8</v>
      </c>
      <c r="C743" s="5">
        <v>7561554.5434817551</v>
      </c>
      <c r="D743" s="5">
        <v>45151023.955059014</v>
      </c>
      <c r="E743" s="5">
        <v>8624238.7351577971</v>
      </c>
      <c r="F743" s="5">
        <v>21355.236718246335</v>
      </c>
      <c r="G743" s="5">
        <v>48436.678342203551</v>
      </c>
      <c r="H743" s="5">
        <v>61406609.148759015</v>
      </c>
      <c r="J743" s="8"/>
      <c r="K743" s="8" t="s">
        <v>8</v>
      </c>
      <c r="L743" s="11">
        <v>99.308739335734771</v>
      </c>
      <c r="M743" s="11">
        <v>99.707776682931168</v>
      </c>
      <c r="N743" s="11">
        <v>99.226925090743393</v>
      </c>
      <c r="O743" s="11">
        <v>95.928427341013503</v>
      </c>
      <c r="P743" s="11">
        <v>92.021102258677445</v>
      </c>
      <c r="Q743" s="11">
        <v>99.582802890537906</v>
      </c>
      <c r="S743" s="8"/>
      <c r="T743" s="8" t="s">
        <v>8</v>
      </c>
      <c r="U743" s="5">
        <v>7614188.4330222718</v>
      </c>
      <c r="V743" s="5">
        <v>45283352.469726019</v>
      </c>
      <c r="W743" s="5">
        <v>8691429.9997413997</v>
      </c>
      <c r="X743" s="5">
        <v>22261.635377729224</v>
      </c>
      <c r="Y743" s="5">
        <v>52636.490058600713</v>
      </c>
      <c r="Z743" s="5">
        <v>61663869.027926013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67B56-2890-4474-8F34-C18529472608}">
  <dimension ref="A1:Z743"/>
  <sheetViews>
    <sheetView workbookViewId="0">
      <selection activeCell="C41" sqref="C41"/>
    </sheetView>
  </sheetViews>
  <sheetFormatPr defaultRowHeight="12.5" x14ac:dyDescent="0.25"/>
  <cols>
    <col min="3" max="3" width="10.1796875" bestFit="1" customWidth="1"/>
    <col min="4" max="4" width="11.1796875" customWidth="1"/>
    <col min="5" max="5" width="10.1796875" bestFit="1" customWidth="1"/>
    <col min="6" max="7" width="9.26953125" bestFit="1" customWidth="1"/>
    <col min="8" max="8" width="11.453125" style="1" customWidth="1"/>
    <col min="21" max="21" width="12.1796875" customWidth="1"/>
    <col min="22" max="22" width="11.1796875" bestFit="1" customWidth="1"/>
    <col min="23" max="23" width="10.1796875" bestFit="1" customWidth="1"/>
    <col min="26" max="26" width="11.1796875" bestFit="1" customWidth="1"/>
  </cols>
  <sheetData>
    <row r="1" spans="1:26" ht="13" x14ac:dyDescent="0.3">
      <c r="C1" s="2" t="s">
        <v>47</v>
      </c>
      <c r="L1" s="2" t="s">
        <v>48</v>
      </c>
      <c r="U1" s="2" t="s">
        <v>47</v>
      </c>
      <c r="Z1" s="1"/>
    </row>
    <row r="2" spans="1:26" x14ac:dyDescent="0.25">
      <c r="A2" s="8" t="s">
        <v>12</v>
      </c>
      <c r="B2" s="8"/>
      <c r="C2" s="8" t="s">
        <v>0</v>
      </c>
      <c r="D2" s="8" t="s">
        <v>1</v>
      </c>
      <c r="E2" s="8" t="s">
        <v>2</v>
      </c>
      <c r="F2" s="8" t="s">
        <v>7</v>
      </c>
      <c r="G2" s="8" t="s">
        <v>3</v>
      </c>
      <c r="H2" s="8" t="s">
        <v>8</v>
      </c>
      <c r="J2" s="8" t="s">
        <v>12</v>
      </c>
      <c r="K2" s="8"/>
      <c r="L2" s="8" t="s">
        <v>0</v>
      </c>
      <c r="M2" s="8" t="s">
        <v>1</v>
      </c>
      <c r="N2" s="8" t="s">
        <v>2</v>
      </c>
      <c r="O2" s="8" t="s">
        <v>7</v>
      </c>
      <c r="P2" s="8" t="s">
        <v>3</v>
      </c>
      <c r="Q2" s="8" t="s">
        <v>8</v>
      </c>
      <c r="S2" s="8" t="s">
        <v>12</v>
      </c>
      <c r="T2" s="8"/>
      <c r="U2" s="8" t="s">
        <v>0</v>
      </c>
      <c r="V2" s="8" t="s">
        <v>1</v>
      </c>
      <c r="W2" s="8" t="s">
        <v>2</v>
      </c>
      <c r="X2" s="8" t="s">
        <v>7</v>
      </c>
      <c r="Y2" s="8" t="s">
        <v>3</v>
      </c>
      <c r="Z2" s="8" t="s">
        <v>8</v>
      </c>
    </row>
    <row r="3" spans="1:26" ht="13" x14ac:dyDescent="0.3">
      <c r="A3" s="8" t="s">
        <v>10</v>
      </c>
      <c r="B3" s="8" t="s">
        <v>36</v>
      </c>
      <c r="C3" s="4">
        <v>2172569.219142118</v>
      </c>
      <c r="D3" s="4">
        <v>14459604.464265</v>
      </c>
      <c r="E3" s="4">
        <v>2040462.2770851727</v>
      </c>
      <c r="F3" s="4">
        <v>36189.431057882422</v>
      </c>
      <c r="G3" s="4">
        <v>49952.464214827312</v>
      </c>
      <c r="H3" s="5">
        <v>18758777.855765</v>
      </c>
      <c r="J3" s="8" t="s">
        <v>10</v>
      </c>
      <c r="K3" s="8" t="s">
        <v>36</v>
      </c>
      <c r="L3" s="10">
        <v>101.59289934516404</v>
      </c>
      <c r="M3" s="10">
        <v>100.0115128139135</v>
      </c>
      <c r="N3" s="10">
        <v>101.60541841653443</v>
      </c>
      <c r="O3" s="10">
        <v>93.045726986486471</v>
      </c>
      <c r="P3" s="10">
        <v>88.760058636309509</v>
      </c>
      <c r="Q3" s="11">
        <v>100.31518279679197</v>
      </c>
      <c r="S3" s="8" t="s">
        <v>10</v>
      </c>
      <c r="T3" s="8" t="s">
        <v>36</v>
      </c>
      <c r="U3" s="4">
        <v>2138504.9872046351</v>
      </c>
      <c r="V3" s="4">
        <v>14457939.948542999</v>
      </c>
      <c r="W3" s="4">
        <v>2008221.9126545368</v>
      </c>
      <c r="X3" s="4">
        <v>38894.242895365212</v>
      </c>
      <c r="Y3" s="4">
        <v>56278.088345463322</v>
      </c>
      <c r="Z3" s="5">
        <v>18699839.179643001</v>
      </c>
    </row>
    <row r="4" spans="1:26" ht="13" x14ac:dyDescent="0.3">
      <c r="A4" s="8"/>
      <c r="B4" s="8" t="s">
        <v>37</v>
      </c>
      <c r="C4" s="4">
        <v>702887.07718921953</v>
      </c>
      <c r="D4" s="4">
        <v>4300396.895025</v>
      </c>
      <c r="E4" s="4">
        <v>590443.10409513803</v>
      </c>
      <c r="F4" s="4">
        <v>10574.675010780456</v>
      </c>
      <c r="G4" s="4">
        <v>13414.82200486199</v>
      </c>
      <c r="H4" s="5">
        <v>5617716.5733249998</v>
      </c>
      <c r="J4" s="8"/>
      <c r="K4" s="8" t="s">
        <v>37</v>
      </c>
      <c r="L4" s="10">
        <v>101.52097158038549</v>
      </c>
      <c r="M4" s="10">
        <v>100.03170695411268</v>
      </c>
      <c r="N4" s="10">
        <v>102.48811280802541</v>
      </c>
      <c r="O4" s="10">
        <v>92.474881087890594</v>
      </c>
      <c r="P4" s="10">
        <v>88.84704167158138</v>
      </c>
      <c r="Q4" s="11">
        <v>100.42336904630046</v>
      </c>
      <c r="S4" s="8"/>
      <c r="T4" s="8" t="s">
        <v>37</v>
      </c>
      <c r="U4" s="4">
        <v>692356.53111600236</v>
      </c>
      <c r="V4" s="4">
        <v>4299033.8023500005</v>
      </c>
      <c r="W4" s="4">
        <v>576108.86562144104</v>
      </c>
      <c r="X4" s="4">
        <v>11435.186383997621</v>
      </c>
      <c r="Y4" s="4">
        <v>15098.782978559042</v>
      </c>
      <c r="Z4" s="5">
        <v>5594033.1684500007</v>
      </c>
    </row>
    <row r="5" spans="1:26" ht="13" x14ac:dyDescent="0.3">
      <c r="A5" s="8"/>
      <c r="B5" s="8" t="s">
        <v>38</v>
      </c>
      <c r="C5" s="4">
        <v>1331745.4855585895</v>
      </c>
      <c r="D5" s="4">
        <v>6302952.0414000014</v>
      </c>
      <c r="E5" s="4">
        <v>1214948.9350858617</v>
      </c>
      <c r="F5" s="4">
        <v>21839.107041410469</v>
      </c>
      <c r="G5" s="4">
        <v>27476.499814138107</v>
      </c>
      <c r="H5" s="5">
        <v>8898962.0689000003</v>
      </c>
      <c r="J5" s="8"/>
      <c r="K5" s="8" t="s">
        <v>38</v>
      </c>
      <c r="L5" s="10">
        <v>101.46102752014883</v>
      </c>
      <c r="M5" s="10">
        <v>100.29323000837142</v>
      </c>
      <c r="N5" s="10">
        <v>102.51997543148914</v>
      </c>
      <c r="O5" s="10">
        <v>92.890501175974677</v>
      </c>
      <c r="P5" s="10">
        <v>88.167078227628053</v>
      </c>
      <c r="Q5" s="11">
        <v>100.70285024946403</v>
      </c>
      <c r="S5" s="8"/>
      <c r="T5" s="8" t="s">
        <v>38</v>
      </c>
      <c r="U5" s="4">
        <v>1312568.4985736245</v>
      </c>
      <c r="V5" s="4">
        <v>6284523.9313500002</v>
      </c>
      <c r="W5" s="4">
        <v>1185085.0821728627</v>
      </c>
      <c r="X5" s="4">
        <v>23510.592326375525</v>
      </c>
      <c r="Y5" s="4">
        <v>31164.126527137276</v>
      </c>
      <c r="Z5" s="5">
        <v>8836852.2309499998</v>
      </c>
    </row>
    <row r="6" spans="1:26" ht="13" x14ac:dyDescent="0.3">
      <c r="A6" s="8"/>
      <c r="B6" s="8" t="s">
        <v>39</v>
      </c>
      <c r="C6" s="4">
        <v>4084365.3248168854</v>
      </c>
      <c r="D6" s="4">
        <v>26793891.870338995</v>
      </c>
      <c r="E6" s="4">
        <v>4783915.579631513</v>
      </c>
      <c r="F6" s="4">
        <v>65340.122983113928</v>
      </c>
      <c r="G6" s="4">
        <v>107712.1756684866</v>
      </c>
      <c r="H6" s="5">
        <v>35835225.073438995</v>
      </c>
      <c r="J6" s="8"/>
      <c r="K6" s="8" t="s">
        <v>39</v>
      </c>
      <c r="L6" s="10">
        <v>101.19992630135897</v>
      </c>
      <c r="M6" s="10">
        <v>100.12396963383756</v>
      </c>
      <c r="N6" s="10">
        <v>101.43256452916127</v>
      </c>
      <c r="O6" s="10">
        <v>91.569713247767282</v>
      </c>
      <c r="P6" s="10">
        <v>87.616205474082037</v>
      </c>
      <c r="Q6" s="11">
        <v>100.35827000447878</v>
      </c>
      <c r="S6" s="8"/>
      <c r="T6" s="8" t="s">
        <v>39</v>
      </c>
      <c r="U6" s="4">
        <v>4035937.0545925368</v>
      </c>
      <c r="V6" s="4">
        <v>26760716.707823999</v>
      </c>
      <c r="W6" s="4">
        <v>4716350.8108445443</v>
      </c>
      <c r="X6" s="4">
        <v>71355.605107463954</v>
      </c>
      <c r="Y6" s="4">
        <v>122936.36215545672</v>
      </c>
      <c r="Z6" s="5">
        <v>35707296.540524006</v>
      </c>
    </row>
    <row r="7" spans="1:26" ht="13" x14ac:dyDescent="0.3">
      <c r="A7" s="8"/>
      <c r="B7" s="8" t="s">
        <v>4</v>
      </c>
      <c r="C7" s="4">
        <v>16529767.160130434</v>
      </c>
      <c r="D7" s="4">
        <v>31365037.369214997</v>
      </c>
      <c r="E7" s="4">
        <v>13740904.462648354</v>
      </c>
      <c r="F7" s="4">
        <v>276647.06986956997</v>
      </c>
      <c r="G7" s="4">
        <v>322951.15115164593</v>
      </c>
      <c r="H7" s="5">
        <v>62235307.213015005</v>
      </c>
      <c r="J7" s="8"/>
      <c r="K7" s="8" t="s">
        <v>4</v>
      </c>
      <c r="L7" s="10">
        <v>94.928854066080731</v>
      </c>
      <c r="M7" s="10">
        <v>91.388428321505287</v>
      </c>
      <c r="N7" s="10">
        <v>95.507988097018</v>
      </c>
      <c r="O7" s="10">
        <v>87.177573310697639</v>
      </c>
      <c r="P7" s="10">
        <v>83.897735643058724</v>
      </c>
      <c r="Q7" s="11">
        <v>93.134805631337386</v>
      </c>
      <c r="S7" s="8"/>
      <c r="T7" s="8" t="s">
        <v>4</v>
      </c>
      <c r="U7" s="4">
        <v>17412795.427430242</v>
      </c>
      <c r="V7" s="4">
        <v>34320578.595434994</v>
      </c>
      <c r="W7" s="4">
        <v>14387178.220831333</v>
      </c>
      <c r="X7" s="4">
        <v>317337.42906975636</v>
      </c>
      <c r="Y7" s="4">
        <v>384934.28776866553</v>
      </c>
      <c r="Z7" s="5">
        <v>66822823.96053499</v>
      </c>
    </row>
    <row r="8" spans="1:26" ht="13" x14ac:dyDescent="0.3">
      <c r="A8" s="8"/>
      <c r="B8" s="8" t="s">
        <v>5</v>
      </c>
      <c r="C8" s="4">
        <v>3063929.5169555848</v>
      </c>
      <c r="D8" s="4">
        <v>18692384.399996996</v>
      </c>
      <c r="E8" s="4">
        <v>4333920.6344082933</v>
      </c>
      <c r="F8" s="4">
        <v>50860.78804441465</v>
      </c>
      <c r="G8" s="4">
        <v>101833.83169170711</v>
      </c>
      <c r="H8" s="5">
        <v>26242929.171096999</v>
      </c>
      <c r="J8" s="8"/>
      <c r="K8" s="8" t="s">
        <v>5</v>
      </c>
      <c r="L8" s="10">
        <v>97.458467562719164</v>
      </c>
      <c r="M8" s="10">
        <v>95.754878351100615</v>
      </c>
      <c r="N8" s="10">
        <v>98.217826429316986</v>
      </c>
      <c r="O8" s="10">
        <v>89.045820598976917</v>
      </c>
      <c r="P8" s="10">
        <v>84.972261099480946</v>
      </c>
      <c r="Q8" s="11">
        <v>96.288673046331809</v>
      </c>
      <c r="S8" s="8"/>
      <c r="T8" s="8" t="s">
        <v>5</v>
      </c>
      <c r="U8" s="4">
        <v>3143831.0016354406</v>
      </c>
      <c r="V8" s="4">
        <v>19521077.904207002</v>
      </c>
      <c r="W8" s="4">
        <v>4412560.1145604905</v>
      </c>
      <c r="X8" s="4">
        <v>57117.546564559379</v>
      </c>
      <c r="Y8" s="4">
        <v>119843.61763950891</v>
      </c>
      <c r="Z8" s="5">
        <v>27254430.184606999</v>
      </c>
    </row>
    <row r="9" spans="1:26" ht="13" x14ac:dyDescent="0.3">
      <c r="A9" s="8"/>
      <c r="B9" s="8" t="s">
        <v>6</v>
      </c>
      <c r="C9" s="4">
        <v>4904110.9812232135</v>
      </c>
      <c r="D9" s="4">
        <v>37369992.566873997</v>
      </c>
      <c r="E9" s="4">
        <v>7977010.8928491753</v>
      </c>
      <c r="F9" s="4">
        <v>82355.554276786788</v>
      </c>
      <c r="G9" s="4">
        <v>178321.84435082381</v>
      </c>
      <c r="H9" s="5">
        <v>50511791.839573994</v>
      </c>
      <c r="J9" s="8"/>
      <c r="K9" s="8" t="s">
        <v>6</v>
      </c>
      <c r="L9" s="10">
        <v>91.949100189115214</v>
      </c>
      <c r="M9" s="10">
        <v>86.147789579586771</v>
      </c>
      <c r="N9" s="10">
        <v>91.32451534922636</v>
      </c>
      <c r="O9" s="10">
        <v>84.385058995177161</v>
      </c>
      <c r="P9" s="10">
        <v>80.108098257805295</v>
      </c>
      <c r="Q9" s="11">
        <v>87.439910276001939</v>
      </c>
      <c r="S9" s="8"/>
      <c r="T9" s="8" t="s">
        <v>6</v>
      </c>
      <c r="U9" s="4">
        <v>5333506.2237006584</v>
      </c>
      <c r="V9" s="4">
        <v>43378933.747743003</v>
      </c>
      <c r="W9" s="4">
        <v>8734796.853117656</v>
      </c>
      <c r="X9" s="4">
        <v>97594.947799341622</v>
      </c>
      <c r="Y9" s="4">
        <v>222601.51998234351</v>
      </c>
      <c r="Z9" s="5">
        <v>57767433.292342998</v>
      </c>
    </row>
    <row r="10" spans="1:26" ht="13" x14ac:dyDescent="0.3">
      <c r="A10" s="8"/>
      <c r="B10" s="8" t="s">
        <v>8</v>
      </c>
      <c r="C10" s="5">
        <v>32789374.765016045</v>
      </c>
      <c r="D10" s="5">
        <v>139284259.60711497</v>
      </c>
      <c r="E10" s="5">
        <v>34681605.885803513</v>
      </c>
      <c r="F10" s="5">
        <v>543806.74828395864</v>
      </c>
      <c r="G10" s="5">
        <v>801662.78889649082</v>
      </c>
      <c r="H10" s="5">
        <v>208100709.79511499</v>
      </c>
      <c r="J10" s="8"/>
      <c r="K10" s="8" t="s">
        <v>8</v>
      </c>
      <c r="L10" s="11">
        <v>96.242607113112939</v>
      </c>
      <c r="M10" s="11">
        <v>93.465063918217538</v>
      </c>
      <c r="N10" s="11">
        <v>96.283495959556944</v>
      </c>
      <c r="O10" s="11">
        <v>88.1021739491799</v>
      </c>
      <c r="P10" s="11">
        <v>84.132558132791331</v>
      </c>
      <c r="Q10" s="11">
        <v>94.29860234895375</v>
      </c>
      <c r="S10" s="8"/>
      <c r="T10" s="8" t="s">
        <v>8</v>
      </c>
      <c r="U10" s="5">
        <v>34069499.72425314</v>
      </c>
      <c r="V10" s="5">
        <v>149022804.63745201</v>
      </c>
      <c r="W10" s="5">
        <v>36020301.859802872</v>
      </c>
      <c r="X10" s="5">
        <v>617245.5501468596</v>
      </c>
      <c r="Y10" s="5">
        <v>952856.78539713437</v>
      </c>
      <c r="Z10" s="5">
        <v>220682708.55705199</v>
      </c>
    </row>
    <row r="11" spans="1:26" ht="13" x14ac:dyDescent="0.3">
      <c r="C11" s="2"/>
      <c r="H11" s="3"/>
      <c r="Q11" s="3"/>
      <c r="U11" s="2"/>
      <c r="Z11" s="3"/>
    </row>
    <row r="12" spans="1:26" x14ac:dyDescent="0.25">
      <c r="A12" s="8" t="s">
        <v>12</v>
      </c>
      <c r="B12" s="8"/>
      <c r="C12" s="8" t="s">
        <v>0</v>
      </c>
      <c r="D12" s="8" t="s">
        <v>1</v>
      </c>
      <c r="E12" s="8" t="s">
        <v>2</v>
      </c>
      <c r="F12" s="8" t="s">
        <v>7</v>
      </c>
      <c r="G12" s="8" t="s">
        <v>3</v>
      </c>
      <c r="H12" s="8" t="s">
        <v>8</v>
      </c>
      <c r="J12" s="8" t="s">
        <v>12</v>
      </c>
      <c r="K12" s="8"/>
      <c r="L12" s="8" t="s">
        <v>0</v>
      </c>
      <c r="M12" s="8" t="s">
        <v>1</v>
      </c>
      <c r="N12" s="8" t="s">
        <v>2</v>
      </c>
      <c r="O12" s="8" t="s">
        <v>7</v>
      </c>
      <c r="P12" s="8" t="s">
        <v>3</v>
      </c>
      <c r="Q12" s="8" t="s">
        <v>8</v>
      </c>
      <c r="S12" s="8" t="s">
        <v>12</v>
      </c>
      <c r="T12" s="8"/>
      <c r="U12" s="8" t="s">
        <v>0</v>
      </c>
      <c r="V12" s="8" t="s">
        <v>1</v>
      </c>
      <c r="W12" s="8" t="s">
        <v>2</v>
      </c>
      <c r="X12" s="8" t="s">
        <v>7</v>
      </c>
      <c r="Y12" s="8" t="s">
        <v>3</v>
      </c>
      <c r="Z12" s="8" t="s">
        <v>8</v>
      </c>
    </row>
    <row r="13" spans="1:26" ht="13" x14ac:dyDescent="0.3">
      <c r="A13" s="8" t="s">
        <v>9</v>
      </c>
      <c r="B13" s="8" t="s">
        <v>36</v>
      </c>
      <c r="C13" s="4">
        <v>730154.06881480466</v>
      </c>
      <c r="D13" s="4">
        <v>4012257.0090090008</v>
      </c>
      <c r="E13" s="4">
        <v>632959.19564504863</v>
      </c>
      <c r="F13" s="4">
        <v>6352.1999851951159</v>
      </c>
      <c r="G13" s="4">
        <v>9058.7705549513994</v>
      </c>
      <c r="H13" s="5">
        <v>5390781.2440090002</v>
      </c>
      <c r="J13" s="8" t="s">
        <v>9</v>
      </c>
      <c r="K13" s="8" t="s">
        <v>36</v>
      </c>
      <c r="L13" s="10">
        <v>98.803947860451231</v>
      </c>
      <c r="M13" s="10">
        <v>100.02880669929692</v>
      </c>
      <c r="N13" s="10">
        <v>98.986454423621112</v>
      </c>
      <c r="O13" s="10">
        <v>95.210994187316032</v>
      </c>
      <c r="P13" s="10">
        <v>90.04833353725131</v>
      </c>
      <c r="Q13" s="11">
        <v>99.71357445510057</v>
      </c>
      <c r="S13" s="8" t="s">
        <v>9</v>
      </c>
      <c r="T13" s="8" t="s">
        <v>36</v>
      </c>
      <c r="U13" s="4">
        <v>738992.80810728343</v>
      </c>
      <c r="V13" s="4">
        <v>4011101.5430490002</v>
      </c>
      <c r="W13" s="4">
        <v>639440.21364402538</v>
      </c>
      <c r="X13" s="4">
        <v>6671.7084927166461</v>
      </c>
      <c r="Y13" s="4">
        <v>10059.898055974523</v>
      </c>
      <c r="Z13" s="5">
        <v>5406266.1713490002</v>
      </c>
    </row>
    <row r="14" spans="1:26" ht="13" x14ac:dyDescent="0.3">
      <c r="A14" s="8"/>
      <c r="B14" s="8" t="s">
        <v>37</v>
      </c>
      <c r="C14" s="4">
        <v>452988.18345598975</v>
      </c>
      <c r="D14" s="4">
        <v>2404251.8314500004</v>
      </c>
      <c r="E14" s="4">
        <v>359688.78322837729</v>
      </c>
      <c r="F14" s="4">
        <v>3868.1408440103996</v>
      </c>
      <c r="G14" s="4">
        <v>5400.4740716226552</v>
      </c>
      <c r="H14" s="5">
        <v>3226197.4130500006</v>
      </c>
      <c r="J14" s="8"/>
      <c r="K14" s="8" t="s">
        <v>37</v>
      </c>
      <c r="L14" s="10">
        <v>99.426490486432058</v>
      </c>
      <c r="M14" s="10">
        <v>100.05156582613898</v>
      </c>
      <c r="N14" s="10">
        <v>98.972247743468984</v>
      </c>
      <c r="O14" s="10">
        <v>94.707297338100105</v>
      </c>
      <c r="P14" s="10">
        <v>89.817427762975598</v>
      </c>
      <c r="Q14" s="11">
        <v>99.816304072156953</v>
      </c>
      <c r="S14" s="8"/>
      <c r="T14" s="8" t="s">
        <v>37</v>
      </c>
      <c r="U14" s="4">
        <v>455601.09910326707</v>
      </c>
      <c r="V14" s="4">
        <v>2403012.6981000002</v>
      </c>
      <c r="W14" s="4">
        <v>363423.88035954512</v>
      </c>
      <c r="X14" s="4">
        <v>4084.3112967328575</v>
      </c>
      <c r="Y14" s="4">
        <v>6012.7240404549084</v>
      </c>
      <c r="Z14" s="5">
        <v>3232134.7128999997</v>
      </c>
    </row>
    <row r="15" spans="1:26" ht="13" x14ac:dyDescent="0.3">
      <c r="A15" s="8"/>
      <c r="B15" s="8" t="s">
        <v>38</v>
      </c>
      <c r="C15" s="4">
        <v>1022575.5053915468</v>
      </c>
      <c r="D15" s="4">
        <v>4216228.1164500006</v>
      </c>
      <c r="E15" s="4">
        <v>986742.50060915784</v>
      </c>
      <c r="F15" s="4">
        <v>6581.0623084532199</v>
      </c>
      <c r="G15" s="4">
        <v>10834.801990842192</v>
      </c>
      <c r="H15" s="5">
        <v>6242961.9867500002</v>
      </c>
      <c r="J15" s="8"/>
      <c r="K15" s="8" t="s">
        <v>38</v>
      </c>
      <c r="L15" s="10">
        <v>99.278497482914744</v>
      </c>
      <c r="M15" s="10">
        <v>99.843727834902069</v>
      </c>
      <c r="N15" s="10">
        <v>98.857375812553514</v>
      </c>
      <c r="O15" s="10">
        <v>93.588478606122948</v>
      </c>
      <c r="P15" s="10">
        <v>88.558106669560928</v>
      </c>
      <c r="Q15" s="11">
        <v>99.564826847713221</v>
      </c>
      <c r="S15" s="8"/>
      <c r="T15" s="8" t="s">
        <v>38</v>
      </c>
      <c r="U15" s="4">
        <v>1030007.0320539713</v>
      </c>
      <c r="V15" s="4">
        <v>4222827.2199750002</v>
      </c>
      <c r="W15" s="4">
        <v>998147.57624170638</v>
      </c>
      <c r="X15" s="4">
        <v>7031.9150460286028</v>
      </c>
      <c r="Y15" s="4">
        <v>12234.681158293457</v>
      </c>
      <c r="Z15" s="5">
        <v>6270248.4244750002</v>
      </c>
    </row>
    <row r="16" spans="1:26" ht="13" x14ac:dyDescent="0.3">
      <c r="A16" s="8"/>
      <c r="B16" s="8" t="s">
        <v>39</v>
      </c>
      <c r="C16" s="4">
        <v>2511025.525853219</v>
      </c>
      <c r="D16" s="4">
        <v>14629375.538513999</v>
      </c>
      <c r="E16" s="4">
        <v>3140405.7759196176</v>
      </c>
      <c r="F16" s="4">
        <v>14659.139546780852</v>
      </c>
      <c r="G16" s="4">
        <v>32979.766980382439</v>
      </c>
      <c r="H16" s="5">
        <v>20328445.746814001</v>
      </c>
      <c r="J16" s="8"/>
      <c r="K16" s="8" t="s">
        <v>39</v>
      </c>
      <c r="L16" s="10">
        <v>99.176737758905091</v>
      </c>
      <c r="M16" s="10">
        <v>99.875849197164101</v>
      </c>
      <c r="N16" s="10">
        <v>99.327783450617233</v>
      </c>
      <c r="O16" s="10">
        <v>93.280752025539911</v>
      </c>
      <c r="P16" s="10">
        <v>89.112241396057186</v>
      </c>
      <c r="Q16" s="11">
        <v>99.679473402129773</v>
      </c>
      <c r="S16" s="8"/>
      <c r="T16" s="8" t="s">
        <v>39</v>
      </c>
      <c r="U16" s="4">
        <v>2531869.4510374269</v>
      </c>
      <c r="V16" s="4">
        <v>14647560.602598</v>
      </c>
      <c r="W16" s="4">
        <v>3161658.9707560847</v>
      </c>
      <c r="X16" s="4">
        <v>15715.07436257293</v>
      </c>
      <c r="Y16" s="4">
        <v>37009.244143915836</v>
      </c>
      <c r="Z16" s="5">
        <v>20393813.342897996</v>
      </c>
    </row>
    <row r="17" spans="1:26" ht="13" x14ac:dyDescent="0.3">
      <c r="A17" s="8"/>
      <c r="B17" s="8" t="s">
        <v>4</v>
      </c>
      <c r="C17" s="4">
        <v>15081690.894162294</v>
      </c>
      <c r="D17" s="4">
        <v>23114223.387056995</v>
      </c>
      <c r="E17" s="4">
        <v>12232073.773680387</v>
      </c>
      <c r="F17" s="4">
        <v>116392.35173770531</v>
      </c>
      <c r="G17" s="4">
        <v>143929.48611961544</v>
      </c>
      <c r="H17" s="5">
        <v>50688309.892756999</v>
      </c>
      <c r="J17" s="8"/>
      <c r="K17" s="8" t="s">
        <v>4</v>
      </c>
      <c r="L17" s="10">
        <v>98.544934891314355</v>
      </c>
      <c r="M17" s="10">
        <v>98.171910193629756</v>
      </c>
      <c r="N17" s="10">
        <v>99.000183160483402</v>
      </c>
      <c r="O17" s="10">
        <v>94.987994331618623</v>
      </c>
      <c r="P17" s="10">
        <v>90.195791025816547</v>
      </c>
      <c r="Q17" s="11">
        <v>98.449259387195752</v>
      </c>
      <c r="S17" s="8"/>
      <c r="T17" s="8" t="s">
        <v>4</v>
      </c>
      <c r="U17" s="4">
        <v>15304379.581554299</v>
      </c>
      <c r="V17" s="4">
        <v>23544640.561100997</v>
      </c>
      <c r="W17" s="4">
        <v>12355607.215242913</v>
      </c>
      <c r="X17" s="4">
        <v>122533.75024570008</v>
      </c>
      <c r="Y17" s="4">
        <v>159574.50395708467</v>
      </c>
      <c r="Z17" s="5">
        <v>51486735.612100996</v>
      </c>
    </row>
    <row r="18" spans="1:26" ht="13" x14ac:dyDescent="0.3">
      <c r="A18" s="8"/>
      <c r="B18" s="8" t="s">
        <v>5</v>
      </c>
      <c r="C18" s="4">
        <v>1184466.9937035781</v>
      </c>
      <c r="D18" s="4">
        <v>6379075.6280129999</v>
      </c>
      <c r="E18" s="4">
        <v>1773620.6171112782</v>
      </c>
      <c r="F18" s="4">
        <v>7771.6906964216741</v>
      </c>
      <c r="G18" s="4">
        <v>19530.998988722251</v>
      </c>
      <c r="H18" s="5">
        <v>9364465.9285129998</v>
      </c>
      <c r="J18" s="8"/>
      <c r="K18" s="8" t="s">
        <v>5</v>
      </c>
      <c r="L18" s="10">
        <v>99.018068512152226</v>
      </c>
      <c r="M18" s="10">
        <v>99.346825376416547</v>
      </c>
      <c r="N18" s="10">
        <v>98.851635978169554</v>
      </c>
      <c r="O18" s="10">
        <v>92.882835603231342</v>
      </c>
      <c r="P18" s="10">
        <v>88.27067293501662</v>
      </c>
      <c r="Q18" s="11">
        <v>99.179391307209059</v>
      </c>
      <c r="S18" s="8"/>
      <c r="T18" s="8" t="s">
        <v>5</v>
      </c>
      <c r="U18" s="4">
        <v>1196212.9856716117</v>
      </c>
      <c r="V18" s="4">
        <v>6421016.0755950008</v>
      </c>
      <c r="W18" s="4">
        <v>1794224.8497566245</v>
      </c>
      <c r="X18" s="4">
        <v>8367.1979283880755</v>
      </c>
      <c r="Y18" s="4">
        <v>22126.260443375846</v>
      </c>
      <c r="Z18" s="5">
        <v>9441947.3693950009</v>
      </c>
    </row>
    <row r="19" spans="1:26" ht="13" x14ac:dyDescent="0.3">
      <c r="A19" s="8"/>
      <c r="B19" s="8" t="s">
        <v>6</v>
      </c>
      <c r="C19" s="4">
        <v>5107175.2110482268</v>
      </c>
      <c r="D19" s="4">
        <v>38798077.850334004</v>
      </c>
      <c r="E19" s="4">
        <v>8802162.419176504</v>
      </c>
      <c r="F19" s="4">
        <v>36908.781351774014</v>
      </c>
      <c r="G19" s="4">
        <v>96626.928823497248</v>
      </c>
      <c r="H19" s="5">
        <v>52840951.190734014</v>
      </c>
      <c r="J19" s="8"/>
      <c r="K19" s="8" t="s">
        <v>6</v>
      </c>
      <c r="L19" s="10">
        <v>96.845505852411478</v>
      </c>
      <c r="M19" s="10">
        <v>94.728959088423409</v>
      </c>
      <c r="N19" s="10">
        <v>95.96118235455539</v>
      </c>
      <c r="O19" s="10">
        <v>93.780951863833337</v>
      </c>
      <c r="P19" s="10">
        <v>87.828623220505463</v>
      </c>
      <c r="Q19" s="11">
        <v>95.119003468030812</v>
      </c>
      <c r="S19" s="8"/>
      <c r="T19" s="8" t="s">
        <v>6</v>
      </c>
      <c r="U19" s="4">
        <v>5273528.3543578666</v>
      </c>
      <c r="V19" s="4">
        <v>40956934.630854003</v>
      </c>
      <c r="W19" s="4">
        <v>9172628.1431740355</v>
      </c>
      <c r="X19" s="4">
        <v>39356.373142132608</v>
      </c>
      <c r="Y19" s="4">
        <v>110017.58342596634</v>
      </c>
      <c r="Z19" s="5">
        <v>55552465.084954008</v>
      </c>
    </row>
    <row r="20" spans="1:26" ht="13" x14ac:dyDescent="0.3">
      <c r="A20" s="8"/>
      <c r="B20" s="8" t="s">
        <v>8</v>
      </c>
      <c r="C20" s="5">
        <v>26090076.382429659</v>
      </c>
      <c r="D20" s="5">
        <v>93553489.360826999</v>
      </c>
      <c r="E20" s="5">
        <v>27927653.06537037</v>
      </c>
      <c r="F20" s="5">
        <v>192533.36647034058</v>
      </c>
      <c r="G20" s="5">
        <v>318361.22752963362</v>
      </c>
      <c r="H20" s="5">
        <v>148082113.40262702</v>
      </c>
      <c r="J20" s="8"/>
      <c r="K20" s="8" t="s">
        <v>8</v>
      </c>
      <c r="L20" s="11">
        <v>98.33959626350763</v>
      </c>
      <c r="M20" s="11">
        <v>97.241779292398121</v>
      </c>
      <c r="N20" s="11">
        <v>98.042916542120395</v>
      </c>
      <c r="O20" s="11">
        <v>94.490112959870345</v>
      </c>
      <c r="P20" s="11">
        <v>89.168098633313392</v>
      </c>
      <c r="Q20" s="11">
        <v>97.561332677531126</v>
      </c>
      <c r="S20" s="8"/>
      <c r="T20" s="8" t="s">
        <v>8</v>
      </c>
      <c r="U20" s="5">
        <v>26530591.311885729</v>
      </c>
      <c r="V20" s="5">
        <v>96207093.331272006</v>
      </c>
      <c r="W20" s="5">
        <v>28485130.849174932</v>
      </c>
      <c r="X20" s="5">
        <v>203760.3305142718</v>
      </c>
      <c r="Y20" s="5">
        <v>357034.89522506559</v>
      </c>
      <c r="Z20" s="5">
        <v>151783610.718072</v>
      </c>
    </row>
    <row r="21" spans="1:26" ht="13" x14ac:dyDescent="0.3">
      <c r="C21" s="2"/>
      <c r="H21" s="3"/>
      <c r="Q21" s="3"/>
      <c r="U21" s="2"/>
      <c r="Z21" s="3"/>
    </row>
    <row r="22" spans="1:26" x14ac:dyDescent="0.25">
      <c r="A22" s="8" t="s">
        <v>12</v>
      </c>
      <c r="B22" s="8"/>
      <c r="C22" s="8" t="s">
        <v>0</v>
      </c>
      <c r="D22" s="8" t="s">
        <v>1</v>
      </c>
      <c r="E22" s="8" t="s">
        <v>2</v>
      </c>
      <c r="F22" s="8" t="s">
        <v>7</v>
      </c>
      <c r="G22" s="8" t="s">
        <v>3</v>
      </c>
      <c r="H22" s="8" t="s">
        <v>8</v>
      </c>
      <c r="J22" s="8" t="s">
        <v>12</v>
      </c>
      <c r="K22" s="8"/>
      <c r="L22" s="8" t="s">
        <v>0</v>
      </c>
      <c r="M22" s="8" t="s">
        <v>1</v>
      </c>
      <c r="N22" s="8" t="s">
        <v>2</v>
      </c>
      <c r="O22" s="8" t="s">
        <v>7</v>
      </c>
      <c r="P22" s="8" t="s">
        <v>3</v>
      </c>
      <c r="Q22" s="8" t="s">
        <v>8</v>
      </c>
      <c r="S22" s="8" t="s">
        <v>12</v>
      </c>
      <c r="T22" s="8"/>
      <c r="U22" s="8" t="s">
        <v>0</v>
      </c>
      <c r="V22" s="8" t="s">
        <v>1</v>
      </c>
      <c r="W22" s="8" t="s">
        <v>2</v>
      </c>
      <c r="X22" s="8" t="s">
        <v>7</v>
      </c>
      <c r="Y22" s="8" t="s">
        <v>3</v>
      </c>
      <c r="Z22" s="8" t="s">
        <v>8</v>
      </c>
    </row>
    <row r="23" spans="1:26" ht="13" x14ac:dyDescent="0.3">
      <c r="A23" s="8" t="s">
        <v>8</v>
      </c>
      <c r="B23" s="8" t="s">
        <v>36</v>
      </c>
      <c r="C23" s="4">
        <v>2902723.2879569228</v>
      </c>
      <c r="D23" s="4">
        <v>18471861.473274</v>
      </c>
      <c r="E23" s="4">
        <v>2673421.4727302212</v>
      </c>
      <c r="F23" s="4">
        <v>42541.631043077541</v>
      </c>
      <c r="G23" s="4">
        <v>59011.234769778712</v>
      </c>
      <c r="H23" s="5">
        <v>24149559.099773999</v>
      </c>
      <c r="J23" s="8" t="s">
        <v>8</v>
      </c>
      <c r="K23" s="8" t="s">
        <v>36</v>
      </c>
      <c r="L23" s="10">
        <v>100.87664681050677</v>
      </c>
      <c r="M23" s="10">
        <v>100.01526869536401</v>
      </c>
      <c r="N23" s="10">
        <v>100.97290912521646</v>
      </c>
      <c r="O23" s="10">
        <v>93.362762648701434</v>
      </c>
      <c r="P23" s="10">
        <v>88.955420522832867</v>
      </c>
      <c r="Q23" s="11">
        <v>100.1802603454573</v>
      </c>
      <c r="S23" s="8" t="s">
        <v>8</v>
      </c>
      <c r="T23" s="8" t="s">
        <v>36</v>
      </c>
      <c r="U23" s="4">
        <v>2877497.7953119185</v>
      </c>
      <c r="V23" s="4">
        <v>18469041.491591997</v>
      </c>
      <c r="W23" s="4">
        <v>2647662.1262985622</v>
      </c>
      <c r="X23" s="4">
        <v>45565.951388081856</v>
      </c>
      <c r="Y23" s="4">
        <v>66337.98640143784</v>
      </c>
      <c r="Z23" s="5">
        <v>24106105.350992002</v>
      </c>
    </row>
    <row r="24" spans="1:26" ht="13" x14ac:dyDescent="0.3">
      <c r="A24" s="8"/>
      <c r="B24" s="8" t="s">
        <v>37</v>
      </c>
      <c r="C24" s="4">
        <v>1155875.2606452093</v>
      </c>
      <c r="D24" s="4">
        <v>6704648.7264750004</v>
      </c>
      <c r="E24" s="4">
        <v>950131.88732351526</v>
      </c>
      <c r="F24" s="4">
        <v>14442.815854790857</v>
      </c>
      <c r="G24" s="4">
        <v>18815.296076484643</v>
      </c>
      <c r="H24" s="5">
        <v>8843913.9863750003</v>
      </c>
      <c r="J24" s="8"/>
      <c r="K24" s="8" t="s">
        <v>37</v>
      </c>
      <c r="L24" s="10">
        <v>100.68971451711397</v>
      </c>
      <c r="M24" s="10">
        <v>100.03882733467793</v>
      </c>
      <c r="N24" s="10">
        <v>101.12812899687304</v>
      </c>
      <c r="O24" s="10">
        <v>93.062392558771634</v>
      </c>
      <c r="P24" s="10">
        <v>89.123415299243021</v>
      </c>
      <c r="Q24" s="11">
        <v>100.20106240062007</v>
      </c>
      <c r="S24" s="8"/>
      <c r="T24" s="8" t="s">
        <v>37</v>
      </c>
      <c r="U24" s="4">
        <v>1147957.6302192695</v>
      </c>
      <c r="V24" s="4">
        <v>6702046.5004500002</v>
      </c>
      <c r="W24" s="4">
        <v>939532.74598098616</v>
      </c>
      <c r="X24" s="4">
        <v>15519.497680730479</v>
      </c>
      <c r="Y24" s="4">
        <v>21111.507019013952</v>
      </c>
      <c r="Z24" s="5">
        <v>8826167.8813499995</v>
      </c>
    </row>
    <row r="25" spans="1:26" ht="13" x14ac:dyDescent="0.3">
      <c r="A25" s="8"/>
      <c r="B25" s="8" t="s">
        <v>38</v>
      </c>
      <c r="C25" s="4">
        <v>2354320.9909501364</v>
      </c>
      <c r="D25" s="4">
        <v>10519180.157850001</v>
      </c>
      <c r="E25" s="4">
        <v>2201691.4356950196</v>
      </c>
      <c r="F25" s="4">
        <v>28420.169349863689</v>
      </c>
      <c r="G25" s="4">
        <v>38311.301804980299</v>
      </c>
      <c r="H25" s="5">
        <v>15141924.05565</v>
      </c>
      <c r="J25" s="8"/>
      <c r="K25" s="8" t="s">
        <v>38</v>
      </c>
      <c r="L25" s="10">
        <v>100.50139089087958</v>
      </c>
      <c r="M25" s="10">
        <v>100.11257838778434</v>
      </c>
      <c r="N25" s="10">
        <v>100.84547916637776</v>
      </c>
      <c r="O25" s="10">
        <v>93.051199115178008</v>
      </c>
      <c r="P25" s="10">
        <v>88.277314166494165</v>
      </c>
      <c r="Q25" s="11">
        <v>100.23051014896424</v>
      </c>
      <c r="S25" s="8"/>
      <c r="T25" s="8" t="s">
        <v>38</v>
      </c>
      <c r="U25" s="4">
        <v>2342575.5306275957</v>
      </c>
      <c r="V25" s="4">
        <v>10507351.151325</v>
      </c>
      <c r="W25" s="4">
        <v>2183232.6584145692</v>
      </c>
      <c r="X25" s="4">
        <v>30542.507372404129</v>
      </c>
      <c r="Y25" s="4">
        <v>43398.807685430729</v>
      </c>
      <c r="Z25" s="5">
        <v>15107100.655425001</v>
      </c>
    </row>
    <row r="26" spans="1:26" ht="13" x14ac:dyDescent="0.3">
      <c r="A26" s="8"/>
      <c r="B26" s="8" t="s">
        <v>39</v>
      </c>
      <c r="C26" s="4">
        <v>6595390.8506701048</v>
      </c>
      <c r="D26" s="4">
        <v>41423267.408852994</v>
      </c>
      <c r="E26" s="4">
        <v>7924321.3555511311</v>
      </c>
      <c r="F26" s="4">
        <v>79999.262529894782</v>
      </c>
      <c r="G26" s="4">
        <v>140691.94264886904</v>
      </c>
      <c r="H26" s="5">
        <v>56163670.820253</v>
      </c>
      <c r="J26" s="8"/>
      <c r="K26" s="8" t="s">
        <v>39</v>
      </c>
      <c r="L26" s="10">
        <v>100.41999326588711</v>
      </c>
      <c r="M26" s="10">
        <v>100.03620072943053</v>
      </c>
      <c r="N26" s="10">
        <v>100.58785880234198</v>
      </c>
      <c r="O26" s="10">
        <v>91.878532494310505</v>
      </c>
      <c r="P26" s="10">
        <v>87.962367897454982</v>
      </c>
      <c r="Q26" s="11">
        <v>100.11151461523843</v>
      </c>
      <c r="S26" s="8"/>
      <c r="T26" s="8" t="s">
        <v>39</v>
      </c>
      <c r="U26" s="4">
        <v>6567806.5056299642</v>
      </c>
      <c r="V26" s="4">
        <v>41408277.310422003</v>
      </c>
      <c r="W26" s="4">
        <v>7878009.781600629</v>
      </c>
      <c r="X26" s="4">
        <v>87070.679470036877</v>
      </c>
      <c r="Y26" s="4">
        <v>159945.60629937256</v>
      </c>
      <c r="Z26" s="5">
        <v>56101109.883422002</v>
      </c>
    </row>
    <row r="27" spans="1:26" ht="13" x14ac:dyDescent="0.3">
      <c r="A27" s="8"/>
      <c r="B27" s="8" t="s">
        <v>4</v>
      </c>
      <c r="C27" s="4">
        <v>31611458.054292727</v>
      </c>
      <c r="D27" s="4">
        <v>54479260.756271988</v>
      </c>
      <c r="E27" s="4">
        <v>25972978.236328743</v>
      </c>
      <c r="F27" s="4">
        <v>393039.42160727526</v>
      </c>
      <c r="G27" s="4">
        <v>466880.63727126137</v>
      </c>
      <c r="H27" s="5">
        <v>112923617.105772</v>
      </c>
      <c r="J27" s="8"/>
      <c r="K27" s="8" t="s">
        <v>4</v>
      </c>
      <c r="L27" s="10">
        <v>96.620377662838635</v>
      </c>
      <c r="M27" s="10">
        <v>94.148543028750368</v>
      </c>
      <c r="N27" s="10">
        <v>97.121439718440541</v>
      </c>
      <c r="O27" s="10">
        <v>89.353301623201943</v>
      </c>
      <c r="P27" s="10">
        <v>85.743452514612954</v>
      </c>
      <c r="Q27" s="11">
        <v>95.447584720694294</v>
      </c>
      <c r="S27" s="8"/>
      <c r="T27" s="8" t="s">
        <v>4</v>
      </c>
      <c r="U27" s="4">
        <v>32717175.008984543</v>
      </c>
      <c r="V27" s="4">
        <v>57865219.156535991</v>
      </c>
      <c r="W27" s="4">
        <v>26742785.436074246</v>
      </c>
      <c r="X27" s="4">
        <v>439871.17931545642</v>
      </c>
      <c r="Y27" s="4">
        <v>544508.7917257502</v>
      </c>
      <c r="Z27" s="5">
        <v>118309559.57263598</v>
      </c>
    </row>
    <row r="28" spans="1:26" ht="13" x14ac:dyDescent="0.3">
      <c r="A28" s="8"/>
      <c r="B28" s="8" t="s">
        <v>5</v>
      </c>
      <c r="C28" s="4">
        <v>4248396.5106591629</v>
      </c>
      <c r="D28" s="4">
        <v>25071460.028009996</v>
      </c>
      <c r="E28" s="4">
        <v>6107541.251519572</v>
      </c>
      <c r="F28" s="4">
        <v>58632.478740836326</v>
      </c>
      <c r="G28" s="4">
        <v>121364.83068042935</v>
      </c>
      <c r="H28" s="5">
        <v>35607395.099610001</v>
      </c>
      <c r="J28" s="8"/>
      <c r="K28" s="8" t="s">
        <v>5</v>
      </c>
      <c r="L28" s="10">
        <v>97.888328392156325</v>
      </c>
      <c r="M28" s="10">
        <v>96.643933398476364</v>
      </c>
      <c r="N28" s="10">
        <v>98.401044770068623</v>
      </c>
      <c r="O28" s="10">
        <v>89.536088435300982</v>
      </c>
      <c r="P28" s="10">
        <v>85.486324507212871</v>
      </c>
      <c r="Q28" s="11">
        <v>97.032452446322623</v>
      </c>
      <c r="S28" s="8"/>
      <c r="T28" s="8" t="s">
        <v>5</v>
      </c>
      <c r="U28" s="4">
        <v>4340043.9873070521</v>
      </c>
      <c r="V28" s="4">
        <v>25942093.979802005</v>
      </c>
      <c r="W28" s="4">
        <v>6206784.964317115</v>
      </c>
      <c r="X28" s="4">
        <v>65484.744492947459</v>
      </c>
      <c r="Y28" s="4">
        <v>141969.87808288477</v>
      </c>
      <c r="Z28" s="5">
        <v>36696377.554002002</v>
      </c>
    </row>
    <row r="29" spans="1:26" ht="13" x14ac:dyDescent="0.3">
      <c r="A29" s="8"/>
      <c r="B29" s="8" t="s">
        <v>6</v>
      </c>
      <c r="C29" s="4">
        <v>10011286.192271441</v>
      </c>
      <c r="D29" s="4">
        <v>76168070.417208001</v>
      </c>
      <c r="E29" s="4">
        <v>16779173.312025681</v>
      </c>
      <c r="F29" s="4">
        <v>119264.3356285608</v>
      </c>
      <c r="G29" s="4">
        <v>274948.77317432105</v>
      </c>
      <c r="H29" s="5">
        <v>103352743.03030801</v>
      </c>
      <c r="J29" s="8"/>
      <c r="K29" s="8" t="s">
        <v>6</v>
      </c>
      <c r="L29" s="10">
        <v>94.383459567300392</v>
      </c>
      <c r="M29" s="10">
        <v>90.315155202146641</v>
      </c>
      <c r="N29" s="10">
        <v>93.699531426212033</v>
      </c>
      <c r="O29" s="10">
        <v>87.08520283607055</v>
      </c>
      <c r="P29" s="10">
        <v>82.661750439752993</v>
      </c>
      <c r="Q29" s="11">
        <v>91.204408502200124</v>
      </c>
      <c r="S29" s="8"/>
      <c r="T29" s="8" t="s">
        <v>6</v>
      </c>
      <c r="U29" s="4">
        <v>10607034.578058526</v>
      </c>
      <c r="V29" s="4">
        <v>84335868.378597006</v>
      </c>
      <c r="W29" s="4">
        <v>17907424.99629169</v>
      </c>
      <c r="X29" s="4">
        <v>136951.32094147423</v>
      </c>
      <c r="Y29" s="4">
        <v>332619.10340830986</v>
      </c>
      <c r="Z29" s="5">
        <v>113319898.37729701</v>
      </c>
    </row>
    <row r="30" spans="1:26" ht="13" x14ac:dyDescent="0.3">
      <c r="A30" s="8"/>
      <c r="B30" s="8" t="s">
        <v>8</v>
      </c>
      <c r="C30" s="5">
        <v>58879451.147445709</v>
      </c>
      <c r="D30" s="5">
        <v>232837748.96794197</v>
      </c>
      <c r="E30" s="5">
        <v>62609258.951173887</v>
      </c>
      <c r="F30" s="5">
        <v>736340.11475429917</v>
      </c>
      <c r="G30" s="5">
        <v>1120024.0164261244</v>
      </c>
      <c r="H30" s="5">
        <v>356182823.19774199</v>
      </c>
      <c r="J30" s="8"/>
      <c r="K30" s="8" t="s">
        <v>8</v>
      </c>
      <c r="L30" s="11">
        <v>97.16066451506309</v>
      </c>
      <c r="M30" s="11">
        <v>94.946721789052617</v>
      </c>
      <c r="N30" s="11">
        <v>97.060443317450989</v>
      </c>
      <c r="O30" s="11">
        <v>89.687556703168397</v>
      </c>
      <c r="P30" s="11">
        <v>85.505086641523803</v>
      </c>
      <c r="Q30" s="11">
        <v>95.628196367104508</v>
      </c>
      <c r="S30" s="8"/>
      <c r="T30" s="8" t="s">
        <v>8</v>
      </c>
      <c r="U30" s="5">
        <v>60600091.03613887</v>
      </c>
      <c r="V30" s="5">
        <v>245229897.96872401</v>
      </c>
      <c r="W30" s="5">
        <v>64505432.708977804</v>
      </c>
      <c r="X30" s="5">
        <v>821005.88066113135</v>
      </c>
      <c r="Y30" s="5">
        <v>1309891.6806222</v>
      </c>
      <c r="Z30" s="5">
        <v>372466319.27512395</v>
      </c>
    </row>
    <row r="32" spans="1:26" ht="13" x14ac:dyDescent="0.3">
      <c r="C32" s="2" t="s">
        <v>47</v>
      </c>
      <c r="L32" s="2" t="s">
        <v>48</v>
      </c>
      <c r="Q32" s="1"/>
      <c r="U32" s="2" t="s">
        <v>47</v>
      </c>
      <c r="Z32" s="1"/>
    </row>
    <row r="33" spans="1:26" x14ac:dyDescent="0.25">
      <c r="A33" s="8" t="s">
        <v>24</v>
      </c>
      <c r="B33" s="8"/>
      <c r="C33" s="8" t="s">
        <v>0</v>
      </c>
      <c r="D33" s="8" t="s">
        <v>1</v>
      </c>
      <c r="E33" s="8" t="s">
        <v>2</v>
      </c>
      <c r="F33" s="8" t="s">
        <v>7</v>
      </c>
      <c r="G33" s="8" t="s">
        <v>3</v>
      </c>
      <c r="H33" s="8" t="s">
        <v>8</v>
      </c>
      <c r="J33" s="8" t="s">
        <v>24</v>
      </c>
      <c r="K33" s="8"/>
      <c r="L33" s="8" t="s">
        <v>0</v>
      </c>
      <c r="M33" s="8" t="s">
        <v>1</v>
      </c>
      <c r="N33" s="8" t="s">
        <v>2</v>
      </c>
      <c r="O33" s="8" t="s">
        <v>7</v>
      </c>
      <c r="P33" s="8" t="s">
        <v>3</v>
      </c>
      <c r="Q33" s="8" t="s">
        <v>8</v>
      </c>
      <c r="S33" s="8" t="s">
        <v>24</v>
      </c>
      <c r="T33" s="8"/>
      <c r="U33" s="8" t="s">
        <v>0</v>
      </c>
      <c r="V33" s="8" t="s">
        <v>1</v>
      </c>
      <c r="W33" s="8" t="s">
        <v>2</v>
      </c>
      <c r="X33" s="8" t="s">
        <v>7</v>
      </c>
      <c r="Y33" s="8" t="s">
        <v>3</v>
      </c>
      <c r="Z33" s="8" t="s">
        <v>8</v>
      </c>
    </row>
    <row r="34" spans="1:26" ht="13" x14ac:dyDescent="0.3">
      <c r="A34" s="8" t="s">
        <v>10</v>
      </c>
      <c r="B34" s="8" t="s">
        <v>36</v>
      </c>
      <c r="C34" s="4">
        <v>697718.21479861462</v>
      </c>
      <c r="D34" s="4">
        <v>4622355.1668720003</v>
      </c>
      <c r="E34" s="4">
        <v>623497.63595681905</v>
      </c>
      <c r="F34" s="4">
        <v>11770.045401385323</v>
      </c>
      <c r="G34" s="4">
        <v>19378.429943180956</v>
      </c>
      <c r="H34" s="5">
        <v>5974719.4929719996</v>
      </c>
      <c r="J34" s="8" t="s">
        <v>10</v>
      </c>
      <c r="K34" s="8" t="s">
        <v>36</v>
      </c>
      <c r="L34" s="10">
        <v>101.8756332219541</v>
      </c>
      <c r="M34" s="10">
        <v>100.00338266202533</v>
      </c>
      <c r="N34" s="10">
        <v>101.57851610738197</v>
      </c>
      <c r="O34" s="10">
        <v>92.568023744154388</v>
      </c>
      <c r="P34" s="10">
        <v>90.360888754967235</v>
      </c>
      <c r="Q34" s="11">
        <v>100.33045912456564</v>
      </c>
      <c r="S34" s="8" t="s">
        <v>10</v>
      </c>
      <c r="T34" s="8" t="s">
        <v>36</v>
      </c>
      <c r="U34" s="4">
        <v>684872.51831702678</v>
      </c>
      <c r="V34" s="4">
        <v>4622198.8135080002</v>
      </c>
      <c r="W34" s="4">
        <v>613808.56882935693</v>
      </c>
      <c r="X34" s="4">
        <v>12715.02288297323</v>
      </c>
      <c r="Y34" s="4">
        <v>21445.594670643059</v>
      </c>
      <c r="Z34" s="5">
        <v>5955040.5182079999</v>
      </c>
    </row>
    <row r="35" spans="1:26" ht="13" x14ac:dyDescent="0.3">
      <c r="A35" s="8"/>
      <c r="B35" s="8" t="s">
        <v>37</v>
      </c>
      <c r="C35" s="4">
        <v>266869.9683045022</v>
      </c>
      <c r="D35" s="4">
        <v>1565189.4326249999</v>
      </c>
      <c r="E35" s="4">
        <v>203026.9810559476</v>
      </c>
      <c r="F35" s="4">
        <v>4217.613395497795</v>
      </c>
      <c r="G35" s="4">
        <v>5446.7993440524688</v>
      </c>
      <c r="H35" s="5">
        <v>2044750.7947250002</v>
      </c>
      <c r="J35" s="8"/>
      <c r="K35" s="8" t="s">
        <v>37</v>
      </c>
      <c r="L35" s="10">
        <v>100.83907835674053</v>
      </c>
      <c r="M35" s="10">
        <v>99.93773008284748</v>
      </c>
      <c r="N35" s="10">
        <v>102.38801120174297</v>
      </c>
      <c r="O35" s="10">
        <v>90.87917310493394</v>
      </c>
      <c r="P35" s="10">
        <v>88.84053664026807</v>
      </c>
      <c r="Q35" s="11">
        <v>100.23889283726774</v>
      </c>
      <c r="S35" s="8"/>
      <c r="T35" s="8" t="s">
        <v>37</v>
      </c>
      <c r="U35" s="4">
        <v>264649.35286337178</v>
      </c>
      <c r="V35" s="4">
        <v>1566164.6820749999</v>
      </c>
      <c r="W35" s="4">
        <v>198291.75181057863</v>
      </c>
      <c r="X35" s="4">
        <v>4640.902036628253</v>
      </c>
      <c r="Y35" s="4">
        <v>6130.9842894213671</v>
      </c>
      <c r="Z35" s="5">
        <v>2039877.6730750001</v>
      </c>
    </row>
    <row r="36" spans="1:26" ht="13" x14ac:dyDescent="0.3">
      <c r="A36" s="8"/>
      <c r="B36" s="8" t="s">
        <v>38</v>
      </c>
      <c r="C36" s="4">
        <v>568819.78921030869</v>
      </c>
      <c r="D36" s="4">
        <v>2795295.8417999996</v>
      </c>
      <c r="E36" s="4">
        <v>491248.12161830935</v>
      </c>
      <c r="F36" s="4">
        <v>9251.4175896912402</v>
      </c>
      <c r="G36" s="4">
        <v>12495.03708169064</v>
      </c>
      <c r="H36" s="5">
        <v>3877110.2072999999</v>
      </c>
      <c r="J36" s="8"/>
      <c r="K36" s="8" t="s">
        <v>38</v>
      </c>
      <c r="L36" s="10">
        <v>101.21053130848794</v>
      </c>
      <c r="M36" s="10">
        <v>100.2538757170848</v>
      </c>
      <c r="N36" s="10">
        <v>102.40193845465402</v>
      </c>
      <c r="O36" s="10">
        <v>90.570393712623883</v>
      </c>
      <c r="P36" s="10">
        <v>89.209302249619398</v>
      </c>
      <c r="Q36" s="11">
        <v>100.59494134227984</v>
      </c>
      <c r="S36" s="8"/>
      <c r="T36" s="8" t="s">
        <v>38</v>
      </c>
      <c r="U36" s="4">
        <v>562016.40467290487</v>
      </c>
      <c r="V36" s="4">
        <v>2788217.2352999998</v>
      </c>
      <c r="W36" s="4">
        <v>479725.41245969245</v>
      </c>
      <c r="X36" s="4">
        <v>10214.615627095103</v>
      </c>
      <c r="Y36" s="4">
        <v>14006.42844030758</v>
      </c>
      <c r="Z36" s="5">
        <v>3854180.0965</v>
      </c>
    </row>
    <row r="37" spans="1:26" ht="13" x14ac:dyDescent="0.3">
      <c r="A37" s="8"/>
      <c r="B37" s="8" t="s">
        <v>39</v>
      </c>
      <c r="C37" s="4">
        <v>1980382.8563727096</v>
      </c>
      <c r="D37" s="4">
        <v>13570002.363984</v>
      </c>
      <c r="E37" s="4">
        <v>2353313.6302921595</v>
      </c>
      <c r="F37" s="4">
        <v>31224.217827290511</v>
      </c>
      <c r="G37" s="4">
        <v>56294.089307840404</v>
      </c>
      <c r="H37" s="5">
        <v>17991217.157784</v>
      </c>
      <c r="J37" s="8"/>
      <c r="K37" s="8" t="s">
        <v>39</v>
      </c>
      <c r="L37" s="10">
        <v>101.09530045846566</v>
      </c>
      <c r="M37" s="10">
        <v>100.14723222394248</v>
      </c>
      <c r="N37" s="10">
        <v>101.30409160914331</v>
      </c>
      <c r="O37" s="10">
        <v>90.494144817045267</v>
      </c>
      <c r="P37" s="10">
        <v>88.282881674820118</v>
      </c>
      <c r="Q37" s="11">
        <v>100.33992283773597</v>
      </c>
      <c r="S37" s="8"/>
      <c r="T37" s="8" t="s">
        <v>39</v>
      </c>
      <c r="U37" s="4">
        <v>1958926.722994742</v>
      </c>
      <c r="V37" s="4">
        <v>13550052.320606999</v>
      </c>
      <c r="W37" s="4">
        <v>2323019.330129168</v>
      </c>
      <c r="X37" s="4">
        <v>34504.13050525805</v>
      </c>
      <c r="Y37" s="4">
        <v>63765.577470832046</v>
      </c>
      <c r="Z37" s="5">
        <v>17930268.081706997</v>
      </c>
    </row>
    <row r="38" spans="1:26" ht="13" x14ac:dyDescent="0.3">
      <c r="A38" s="8"/>
      <c r="B38" s="8" t="s">
        <v>4</v>
      </c>
      <c r="C38" s="4">
        <v>7834723.8008925878</v>
      </c>
      <c r="D38" s="4">
        <v>15723699.972188998</v>
      </c>
      <c r="E38" s="4">
        <v>6287052.966870808</v>
      </c>
      <c r="F38" s="4">
        <v>132592.18750741315</v>
      </c>
      <c r="G38" s="4">
        <v>160900.21572919245</v>
      </c>
      <c r="H38" s="5">
        <v>30138969.143188998</v>
      </c>
      <c r="J38" s="8"/>
      <c r="K38" s="8" t="s">
        <v>4</v>
      </c>
      <c r="L38" s="10">
        <v>95.94894172613408</v>
      </c>
      <c r="M38" s="10">
        <v>92.013631978308709</v>
      </c>
      <c r="N38" s="10">
        <v>96.531243885755529</v>
      </c>
      <c r="O38" s="10">
        <v>86.472732786335243</v>
      </c>
      <c r="P38" s="10">
        <v>85.140035013239824</v>
      </c>
      <c r="Q38" s="11">
        <v>93.863824842944297</v>
      </c>
      <c r="S38" s="8"/>
      <c r="T38" s="8" t="s">
        <v>4</v>
      </c>
      <c r="U38" s="4">
        <v>8165513.5116082327</v>
      </c>
      <c r="V38" s="4">
        <v>17088446.172731996</v>
      </c>
      <c r="W38" s="4">
        <v>6512972.0842627063</v>
      </c>
      <c r="X38" s="4">
        <v>153334.10109176737</v>
      </c>
      <c r="Y38" s="4">
        <v>188983.02743729367</v>
      </c>
      <c r="Z38" s="5">
        <v>32109248.897131994</v>
      </c>
    </row>
    <row r="39" spans="1:26" ht="13" x14ac:dyDescent="0.3">
      <c r="A39" s="8"/>
      <c r="B39" s="8" t="s">
        <v>5</v>
      </c>
      <c r="C39" s="4">
        <v>1256850.5319694222</v>
      </c>
      <c r="D39" s="4">
        <v>8314835.3044019984</v>
      </c>
      <c r="E39" s="4">
        <v>1901254.6204727599</v>
      </c>
      <c r="F39" s="4">
        <v>21232.266930577822</v>
      </c>
      <c r="G39" s="4">
        <v>46711.271827240082</v>
      </c>
      <c r="H39" s="5">
        <v>11540883.995601999</v>
      </c>
      <c r="J39" s="8"/>
      <c r="K39" s="8" t="s">
        <v>5</v>
      </c>
      <c r="L39" s="10">
        <v>98.054444904576059</v>
      </c>
      <c r="M39" s="10">
        <v>96.069070412880819</v>
      </c>
      <c r="N39" s="10">
        <v>98.446105543387773</v>
      </c>
      <c r="O39" s="10">
        <v>88.055227380674168</v>
      </c>
      <c r="P39" s="10">
        <v>85.776362867932846</v>
      </c>
      <c r="Q39" s="11">
        <v>96.603258040404043</v>
      </c>
      <c r="S39" s="8"/>
      <c r="T39" s="8" t="s">
        <v>5</v>
      </c>
      <c r="U39" s="4">
        <v>1281788.4321231488</v>
      </c>
      <c r="V39" s="4">
        <v>8655059.6031240001</v>
      </c>
      <c r="W39" s="4">
        <v>1931264.4314150419</v>
      </c>
      <c r="X39" s="4">
        <v>24112.443476851156</v>
      </c>
      <c r="Y39" s="4">
        <v>54457.044184957987</v>
      </c>
      <c r="Z39" s="5">
        <v>11946681.954324001</v>
      </c>
    </row>
    <row r="40" spans="1:26" ht="13" x14ac:dyDescent="0.3">
      <c r="A40" s="8"/>
      <c r="B40" s="8" t="s">
        <v>6</v>
      </c>
      <c r="C40" s="4">
        <v>2340315.7605377501</v>
      </c>
      <c r="D40" s="4">
        <v>17299699.2663</v>
      </c>
      <c r="E40" s="4">
        <v>3566639.6027987162</v>
      </c>
      <c r="F40" s="4">
        <v>41031.096462250578</v>
      </c>
      <c r="G40" s="4">
        <v>90115.106401283876</v>
      </c>
      <c r="H40" s="5">
        <v>23337800.8325</v>
      </c>
      <c r="J40" s="8"/>
      <c r="K40" s="8" t="s">
        <v>6</v>
      </c>
      <c r="L40" s="10">
        <v>93.260578172886511</v>
      </c>
      <c r="M40" s="10">
        <v>86.639667620069773</v>
      </c>
      <c r="N40" s="10">
        <v>92.263681312572388</v>
      </c>
      <c r="O40" s="10">
        <v>84.114987960019931</v>
      </c>
      <c r="P40" s="10">
        <v>81.505236787671038</v>
      </c>
      <c r="Q40" s="11">
        <v>88.060875056609675</v>
      </c>
      <c r="S40" s="8"/>
      <c r="T40" s="8" t="s">
        <v>6</v>
      </c>
      <c r="U40" s="4">
        <v>2509437.3275268264</v>
      </c>
      <c r="V40" s="4">
        <v>19967411.858228996</v>
      </c>
      <c r="W40" s="4">
        <v>3865702.6817687852</v>
      </c>
      <c r="X40" s="4">
        <v>48779.76857317362</v>
      </c>
      <c r="Y40" s="4">
        <v>110563.57843121464</v>
      </c>
      <c r="Z40" s="5">
        <v>26501895.214528996</v>
      </c>
    </row>
    <row r="41" spans="1:26" ht="13" x14ac:dyDescent="0.3">
      <c r="A41" s="8"/>
      <c r="B41" s="8" t="s">
        <v>8</v>
      </c>
      <c r="C41" s="5">
        <v>14945680.922085896</v>
      </c>
      <c r="D41" s="5">
        <v>63891077.348171994</v>
      </c>
      <c r="E41" s="5">
        <v>15426033.559065517</v>
      </c>
      <c r="F41" s="5">
        <v>251318.8451141064</v>
      </c>
      <c r="G41" s="5">
        <v>391340.94963448087</v>
      </c>
      <c r="H41" s="5">
        <v>94905451.624071985</v>
      </c>
      <c r="J41" s="8"/>
      <c r="K41" s="8" t="s">
        <v>8</v>
      </c>
      <c r="L41" s="11">
        <v>96.878738755320555</v>
      </c>
      <c r="M41" s="11">
        <v>93.630379030703097</v>
      </c>
      <c r="N41" s="11">
        <v>96.868085033707942</v>
      </c>
      <c r="O41" s="11">
        <v>87.172385421068398</v>
      </c>
      <c r="P41" s="11">
        <v>85.194088518728407</v>
      </c>
      <c r="Q41" s="11">
        <v>94.586513057063996</v>
      </c>
      <c r="S41" s="8"/>
      <c r="T41" s="8" t="s">
        <v>8</v>
      </c>
      <c r="U41" s="5">
        <v>15427204.270106254</v>
      </c>
      <c r="V41" s="5">
        <v>68237550.685574979</v>
      </c>
      <c r="W41" s="5">
        <v>15924784.26067533</v>
      </c>
      <c r="X41" s="5">
        <v>288300.98419374676</v>
      </c>
      <c r="Y41" s="5">
        <v>459352.23492467031</v>
      </c>
      <c r="Z41" s="5">
        <v>100337192.43547499</v>
      </c>
    </row>
    <row r="42" spans="1:26" ht="13" x14ac:dyDescent="0.3">
      <c r="C42" s="2"/>
      <c r="H42" s="3"/>
      <c r="L42" s="6"/>
      <c r="M42" s="6"/>
      <c r="N42" s="6"/>
      <c r="O42" s="6"/>
      <c r="P42" s="6"/>
      <c r="Q42" s="7"/>
      <c r="U42" s="2"/>
      <c r="Z42" s="3"/>
    </row>
    <row r="43" spans="1:26" x14ac:dyDescent="0.25">
      <c r="A43" s="8" t="s">
        <v>24</v>
      </c>
      <c r="B43" s="8"/>
      <c r="C43" s="8" t="s">
        <v>0</v>
      </c>
      <c r="D43" s="8" t="s">
        <v>1</v>
      </c>
      <c r="E43" s="8" t="s">
        <v>2</v>
      </c>
      <c r="F43" s="8" t="s">
        <v>7</v>
      </c>
      <c r="G43" s="8" t="s">
        <v>3</v>
      </c>
      <c r="H43" s="8" t="s">
        <v>8</v>
      </c>
      <c r="J43" s="8" t="s">
        <v>24</v>
      </c>
      <c r="K43" s="8"/>
      <c r="L43" s="8" t="s">
        <v>0</v>
      </c>
      <c r="M43" s="8" t="s">
        <v>1</v>
      </c>
      <c r="N43" s="8" t="s">
        <v>2</v>
      </c>
      <c r="O43" s="8" t="s">
        <v>7</v>
      </c>
      <c r="P43" s="8" t="s">
        <v>3</v>
      </c>
      <c r="Q43" s="8" t="s">
        <v>8</v>
      </c>
      <c r="S43" s="8" t="s">
        <v>24</v>
      </c>
      <c r="T43" s="8"/>
      <c r="U43" s="8" t="s">
        <v>0</v>
      </c>
      <c r="V43" s="8" t="s">
        <v>1</v>
      </c>
      <c r="W43" s="8" t="s">
        <v>2</v>
      </c>
      <c r="X43" s="8" t="s">
        <v>7</v>
      </c>
      <c r="Y43" s="8" t="s">
        <v>3</v>
      </c>
      <c r="Z43" s="8" t="s">
        <v>8</v>
      </c>
    </row>
    <row r="44" spans="1:26" ht="13" x14ac:dyDescent="0.3">
      <c r="A44" s="8" t="s">
        <v>9</v>
      </c>
      <c r="B44" s="8" t="s">
        <v>36</v>
      </c>
      <c r="C44" s="4">
        <v>248129.55808834083</v>
      </c>
      <c r="D44" s="4">
        <v>1355305.6273710004</v>
      </c>
      <c r="E44" s="4">
        <v>219029.29091540218</v>
      </c>
      <c r="F44" s="4">
        <v>2190.1876116591529</v>
      </c>
      <c r="G44" s="4">
        <v>4839.4148845978689</v>
      </c>
      <c r="H44" s="5">
        <v>1829494.0788710001</v>
      </c>
      <c r="J44" s="8" t="s">
        <v>9</v>
      </c>
      <c r="K44" s="8" t="s">
        <v>36</v>
      </c>
      <c r="L44" s="10">
        <v>98.136592639855451</v>
      </c>
      <c r="M44" s="10">
        <v>100.08016414623889</v>
      </c>
      <c r="N44" s="10">
        <v>98.802107122578477</v>
      </c>
      <c r="O44" s="10">
        <v>93.340714956080106</v>
      </c>
      <c r="P44" s="10">
        <v>91.568220489023105</v>
      </c>
      <c r="Q44" s="11">
        <v>99.625170440958271</v>
      </c>
      <c r="S44" s="8" t="s">
        <v>9</v>
      </c>
      <c r="T44" s="8" t="s">
        <v>36</v>
      </c>
      <c r="U44" s="4">
        <v>252841.01619355578</v>
      </c>
      <c r="V44" s="4">
        <v>1354220.0284469998</v>
      </c>
      <c r="W44" s="4">
        <v>221684.83779770433</v>
      </c>
      <c r="X44" s="4">
        <v>2346.4440064442497</v>
      </c>
      <c r="Y44" s="4">
        <v>5285.0376022956589</v>
      </c>
      <c r="Z44" s="5">
        <v>1836377.3640469997</v>
      </c>
    </row>
    <row r="45" spans="1:26" ht="13" x14ac:dyDescent="0.3">
      <c r="A45" s="8"/>
      <c r="B45" s="8" t="s">
        <v>37</v>
      </c>
      <c r="C45" s="4">
        <v>176812.2070677942</v>
      </c>
      <c r="D45" s="4">
        <v>929353.86810000008</v>
      </c>
      <c r="E45" s="4">
        <v>140143.65328010477</v>
      </c>
      <c r="F45" s="4">
        <v>1725.6284322058939</v>
      </c>
      <c r="G45" s="4">
        <v>2911.627319895174</v>
      </c>
      <c r="H45" s="5">
        <v>1250946.9842000001</v>
      </c>
      <c r="J45" s="8"/>
      <c r="K45" s="8" t="s">
        <v>37</v>
      </c>
      <c r="L45" s="10">
        <v>99.412280441133532</v>
      </c>
      <c r="M45" s="10">
        <v>100.10640545719262</v>
      </c>
      <c r="N45" s="10">
        <v>99.243100342324894</v>
      </c>
      <c r="O45" s="10">
        <v>94.942866783036024</v>
      </c>
      <c r="P45" s="10">
        <v>90.177677128706051</v>
      </c>
      <c r="Q45" s="11">
        <v>99.877414346189823</v>
      </c>
      <c r="S45" s="8"/>
      <c r="T45" s="8" t="s">
        <v>37</v>
      </c>
      <c r="U45" s="4">
        <v>177857.51044358412</v>
      </c>
      <c r="V45" s="4">
        <v>928366.03597499989</v>
      </c>
      <c r="W45" s="4">
        <v>141212.4901345275</v>
      </c>
      <c r="X45" s="4">
        <v>1817.5440564158546</v>
      </c>
      <c r="Y45" s="4">
        <v>3228.7672654725352</v>
      </c>
      <c r="Z45" s="5">
        <v>1252482.3478749997</v>
      </c>
    </row>
    <row r="46" spans="1:26" ht="13" x14ac:dyDescent="0.3">
      <c r="A46" s="8"/>
      <c r="B46" s="8" t="s">
        <v>38</v>
      </c>
      <c r="C46" s="4">
        <v>411533.30606754991</v>
      </c>
      <c r="D46" s="4">
        <v>1655028.5776499999</v>
      </c>
      <c r="E46" s="4">
        <v>381383.14123866602</v>
      </c>
      <c r="F46" s="4">
        <v>2983.9691324501323</v>
      </c>
      <c r="G46" s="4">
        <v>5692.3163613337783</v>
      </c>
      <c r="H46" s="5">
        <v>2456621.3104499993</v>
      </c>
      <c r="J46" s="8"/>
      <c r="K46" s="8" t="s">
        <v>38</v>
      </c>
      <c r="L46" s="10">
        <v>99.469715613803217</v>
      </c>
      <c r="M46" s="10">
        <v>99.843645257385845</v>
      </c>
      <c r="N46" s="10">
        <v>98.490020814636978</v>
      </c>
      <c r="O46" s="10">
        <v>93.286417204977042</v>
      </c>
      <c r="P46" s="10">
        <v>87.913888021069425</v>
      </c>
      <c r="Q46" s="11">
        <v>99.528812002095464</v>
      </c>
      <c r="S46" s="8"/>
      <c r="T46" s="8" t="s">
        <v>38</v>
      </c>
      <c r="U46" s="4">
        <v>413727.23700684053</v>
      </c>
      <c r="V46" s="4">
        <v>1657620.3456749998</v>
      </c>
      <c r="W46" s="4">
        <v>387230.23722012172</v>
      </c>
      <c r="X46" s="4">
        <v>3198.7176931594395</v>
      </c>
      <c r="Y46" s="4">
        <v>6474.8772798781902</v>
      </c>
      <c r="Z46" s="5">
        <v>2468251.4148749993</v>
      </c>
    </row>
    <row r="47" spans="1:26" ht="13" x14ac:dyDescent="0.3">
      <c r="A47" s="8"/>
      <c r="B47" s="8" t="s">
        <v>39</v>
      </c>
      <c r="C47" s="4">
        <v>986197.66301496676</v>
      </c>
      <c r="D47" s="4">
        <v>5997578.352051001</v>
      </c>
      <c r="E47" s="4">
        <v>1301493.52671669</v>
      </c>
      <c r="F47" s="4">
        <v>6642.4311850331596</v>
      </c>
      <c r="G47" s="4">
        <v>17374.615483310277</v>
      </c>
      <c r="H47" s="5">
        <v>8309286.5884510018</v>
      </c>
      <c r="J47" s="8"/>
      <c r="K47" s="8" t="s">
        <v>39</v>
      </c>
      <c r="L47" s="10">
        <v>98.9056146339843</v>
      </c>
      <c r="M47" s="10">
        <v>99.795169621468432</v>
      </c>
      <c r="N47" s="10">
        <v>99.220365760755755</v>
      </c>
      <c r="O47" s="10">
        <v>92.262524060401631</v>
      </c>
      <c r="P47" s="10">
        <v>88.47141662144476</v>
      </c>
      <c r="Q47" s="11">
        <v>99.565396977960489</v>
      </c>
      <c r="S47" s="8"/>
      <c r="T47" s="8" t="s">
        <v>39</v>
      </c>
      <c r="U47" s="4">
        <v>997109.88770915125</v>
      </c>
      <c r="V47" s="4">
        <v>6009888.4292700002</v>
      </c>
      <c r="W47" s="4">
        <v>1311720.1460987404</v>
      </c>
      <c r="X47" s="4">
        <v>7199.4899908488851</v>
      </c>
      <c r="Y47" s="4">
        <v>19638.67670125993</v>
      </c>
      <c r="Z47" s="5">
        <v>8345556.6297700005</v>
      </c>
    </row>
    <row r="48" spans="1:26" ht="13" x14ac:dyDescent="0.3">
      <c r="A48" s="8"/>
      <c r="B48" s="8" t="s">
        <v>4</v>
      </c>
      <c r="C48" s="4">
        <v>5658785.4624168184</v>
      </c>
      <c r="D48" s="4">
        <v>9076429.6599899996</v>
      </c>
      <c r="E48" s="4">
        <v>4365546.7395480871</v>
      </c>
      <c r="F48" s="4">
        <v>48850.266083181719</v>
      </c>
      <c r="G48" s="4">
        <v>74582.405951912151</v>
      </c>
      <c r="H48" s="5">
        <v>19224194.533989999</v>
      </c>
      <c r="J48" s="8"/>
      <c r="K48" s="8" t="s">
        <v>4</v>
      </c>
      <c r="L48" s="10">
        <v>98.510830091772817</v>
      </c>
      <c r="M48" s="10">
        <v>98.052363399494183</v>
      </c>
      <c r="N48" s="10">
        <v>99.087233269711078</v>
      </c>
      <c r="O48" s="10">
        <v>94.654941371125446</v>
      </c>
      <c r="P48" s="10">
        <v>91.096253341719716</v>
      </c>
      <c r="Q48" s="11">
        <v>98.382354685918727</v>
      </c>
      <c r="S48" s="8"/>
      <c r="T48" s="8" t="s">
        <v>4</v>
      </c>
      <c r="U48" s="4">
        <v>5744328.2704501487</v>
      </c>
      <c r="V48" s="4">
        <v>9256716.8656710032</v>
      </c>
      <c r="W48" s="4">
        <v>4405761.0607264219</v>
      </c>
      <c r="X48" s="4">
        <v>51608.785949851663</v>
      </c>
      <c r="Y48" s="4">
        <v>81872.089373576193</v>
      </c>
      <c r="Z48" s="5">
        <v>19540287.072171003</v>
      </c>
    </row>
    <row r="49" spans="1:26" ht="13" x14ac:dyDescent="0.3">
      <c r="A49" s="8"/>
      <c r="B49" s="8" t="s">
        <v>5</v>
      </c>
      <c r="C49" s="4">
        <v>383410.02744827606</v>
      </c>
      <c r="D49" s="4">
        <v>2263168.3854120001</v>
      </c>
      <c r="E49" s="4">
        <v>691553.07348365686</v>
      </c>
      <c r="F49" s="4">
        <v>2809.4676517239686</v>
      </c>
      <c r="G49" s="4">
        <v>9763.7066163434538</v>
      </c>
      <c r="H49" s="5">
        <v>3350704.6606120006</v>
      </c>
      <c r="J49" s="8"/>
      <c r="K49" s="8" t="s">
        <v>5</v>
      </c>
      <c r="L49" s="10">
        <v>98.321067417818853</v>
      </c>
      <c r="M49" s="10">
        <v>99.53980284128626</v>
      </c>
      <c r="N49" s="10">
        <v>98.480528109759902</v>
      </c>
      <c r="O49" s="10">
        <v>91.043089819413524</v>
      </c>
      <c r="P49" s="10">
        <v>87.873167934237216</v>
      </c>
      <c r="Q49" s="11">
        <v>99.133013640773626</v>
      </c>
      <c r="S49" s="8"/>
      <c r="T49" s="8" t="s">
        <v>5</v>
      </c>
      <c r="U49" s="4">
        <v>389957.14501243317</v>
      </c>
      <c r="V49" s="4">
        <v>2273631.5733120004</v>
      </c>
      <c r="W49" s="4">
        <v>702223.15696042718</v>
      </c>
      <c r="X49" s="4">
        <v>3085.8658875666733</v>
      </c>
      <c r="Y49" s="4">
        <v>11111.135339573106</v>
      </c>
      <c r="Z49" s="5">
        <v>3380008.8765120003</v>
      </c>
    </row>
    <row r="50" spans="1:26" ht="13" x14ac:dyDescent="0.3">
      <c r="A50" s="8"/>
      <c r="B50" s="8" t="s">
        <v>6</v>
      </c>
      <c r="C50" s="4">
        <v>2043710.2674148786</v>
      </c>
      <c r="D50" s="4">
        <v>14601923.509107001</v>
      </c>
      <c r="E50" s="4">
        <v>3458500.6948485319</v>
      </c>
      <c r="F50" s="4">
        <v>16936.652585121403</v>
      </c>
      <c r="G50" s="4">
        <v>55243.718851468599</v>
      </c>
      <c r="H50" s="5">
        <v>20176314.842807006</v>
      </c>
      <c r="J50" s="8"/>
      <c r="K50" s="8" t="s">
        <v>6</v>
      </c>
      <c r="L50" s="10">
        <v>97.022723148528883</v>
      </c>
      <c r="M50" s="10">
        <v>95.418442326395393</v>
      </c>
      <c r="N50" s="10">
        <v>96.38801422833825</v>
      </c>
      <c r="O50" s="10">
        <v>93.750197712652209</v>
      </c>
      <c r="P50" s="10">
        <v>88.811683626475741</v>
      </c>
      <c r="Q50" s="11">
        <v>95.722891017282024</v>
      </c>
      <c r="S50" s="8"/>
      <c r="T50" s="8" t="s">
        <v>6</v>
      </c>
      <c r="U50" s="4">
        <v>2106424.3520419747</v>
      </c>
      <c r="V50" s="4">
        <v>15303041.165939998</v>
      </c>
      <c r="W50" s="4">
        <v>3588102.4446208859</v>
      </c>
      <c r="X50" s="4">
        <v>18065.724658024577</v>
      </c>
      <c r="Y50" s="4">
        <v>62203.210879114376</v>
      </c>
      <c r="Z50" s="5">
        <v>21077836.898139995</v>
      </c>
    </row>
    <row r="51" spans="1:26" ht="13" x14ac:dyDescent="0.3">
      <c r="A51" s="8"/>
      <c r="B51" s="8" t="s">
        <v>8</v>
      </c>
      <c r="C51" s="5">
        <v>9908578.4915186241</v>
      </c>
      <c r="D51" s="5">
        <v>35878787.979681</v>
      </c>
      <c r="E51" s="5">
        <v>10557650.120031139</v>
      </c>
      <c r="F51" s="5">
        <v>82138.602681375429</v>
      </c>
      <c r="G51" s="5">
        <v>170407.8054688613</v>
      </c>
      <c r="H51" s="5">
        <v>56597562.999381006</v>
      </c>
      <c r="J51" s="8"/>
      <c r="K51" s="8" t="s">
        <v>8</v>
      </c>
      <c r="L51" s="11">
        <v>98.277497520401155</v>
      </c>
      <c r="M51" s="11">
        <v>97.540481881266047</v>
      </c>
      <c r="N51" s="11">
        <v>98.138264776740471</v>
      </c>
      <c r="O51" s="11">
        <v>94.063425494898468</v>
      </c>
      <c r="P51" s="11">
        <v>89.77630207043606</v>
      </c>
      <c r="Q51" s="11">
        <v>97.749188974197565</v>
      </c>
      <c r="S51" s="8"/>
      <c r="T51" s="8" t="s">
        <v>8</v>
      </c>
      <c r="U51" s="5">
        <v>10082245.418857688</v>
      </c>
      <c r="V51" s="5">
        <v>36783484.444289997</v>
      </c>
      <c r="W51" s="5">
        <v>10757934.373558829</v>
      </c>
      <c r="X51" s="5">
        <v>87322.572242311348</v>
      </c>
      <c r="Y51" s="5">
        <v>189813.79444116997</v>
      </c>
      <c r="Z51" s="5">
        <v>57900800.603389993</v>
      </c>
    </row>
    <row r="52" spans="1:26" ht="13" x14ac:dyDescent="0.3">
      <c r="C52" s="2"/>
      <c r="H52" s="3"/>
      <c r="L52" s="6"/>
      <c r="M52" s="6"/>
      <c r="N52" s="6"/>
      <c r="O52" s="6"/>
      <c r="P52" s="6"/>
      <c r="Q52" s="7"/>
      <c r="U52" s="2"/>
      <c r="Z52" s="3"/>
    </row>
    <row r="53" spans="1:26" x14ac:dyDescent="0.25">
      <c r="A53" s="8" t="s">
        <v>24</v>
      </c>
      <c r="B53" s="8"/>
      <c r="C53" s="8" t="s">
        <v>0</v>
      </c>
      <c r="D53" s="8" t="s">
        <v>1</v>
      </c>
      <c r="E53" s="8" t="s">
        <v>2</v>
      </c>
      <c r="F53" s="8" t="s">
        <v>7</v>
      </c>
      <c r="G53" s="8" t="s">
        <v>3</v>
      </c>
      <c r="H53" s="8" t="s">
        <v>8</v>
      </c>
      <c r="J53" s="8" t="s">
        <v>24</v>
      </c>
      <c r="K53" s="8"/>
      <c r="L53" s="8" t="s">
        <v>0</v>
      </c>
      <c r="M53" s="8" t="s">
        <v>1</v>
      </c>
      <c r="N53" s="8" t="s">
        <v>2</v>
      </c>
      <c r="O53" s="8" t="s">
        <v>7</v>
      </c>
      <c r="P53" s="8" t="s">
        <v>3</v>
      </c>
      <c r="Q53" s="8" t="s">
        <v>8</v>
      </c>
      <c r="S53" s="8" t="s">
        <v>24</v>
      </c>
      <c r="T53" s="8"/>
      <c r="U53" s="8" t="s">
        <v>0</v>
      </c>
      <c r="V53" s="8" t="s">
        <v>1</v>
      </c>
      <c r="W53" s="8" t="s">
        <v>2</v>
      </c>
      <c r="X53" s="8" t="s">
        <v>7</v>
      </c>
      <c r="Y53" s="8" t="s">
        <v>3</v>
      </c>
      <c r="Z53" s="8" t="s">
        <v>8</v>
      </c>
    </row>
    <row r="54" spans="1:26" ht="13" x14ac:dyDescent="0.3">
      <c r="A54" s="8" t="s">
        <v>8</v>
      </c>
      <c r="B54" s="8" t="s">
        <v>36</v>
      </c>
      <c r="C54" s="4">
        <v>945847.77288695541</v>
      </c>
      <c r="D54" s="4">
        <v>5977660.7942430004</v>
      </c>
      <c r="E54" s="4">
        <v>842526.92687222129</v>
      </c>
      <c r="F54" s="4">
        <v>13960.233013044475</v>
      </c>
      <c r="G54" s="4">
        <v>24217.844827778827</v>
      </c>
      <c r="H54" s="5">
        <v>7804213.5718430001</v>
      </c>
      <c r="J54" s="8" t="s">
        <v>8</v>
      </c>
      <c r="K54" s="8" t="s">
        <v>36</v>
      </c>
      <c r="L54" s="10">
        <v>100.86745451323984</v>
      </c>
      <c r="M54" s="10">
        <v>100.02078087766006</v>
      </c>
      <c r="N54" s="10">
        <v>100.84184030530589</v>
      </c>
      <c r="O54" s="10">
        <v>92.688402235596627</v>
      </c>
      <c r="P54" s="10">
        <v>90.599595926117459</v>
      </c>
      <c r="Q54" s="11">
        <v>100.1642279977967</v>
      </c>
      <c r="S54" s="8" t="s">
        <v>8</v>
      </c>
      <c r="T54" s="8" t="s">
        <v>36</v>
      </c>
      <c r="U54" s="4">
        <v>937713.53451058257</v>
      </c>
      <c r="V54" s="4">
        <v>5976418.8419550005</v>
      </c>
      <c r="W54" s="4">
        <v>835493.40662706131</v>
      </c>
      <c r="X54" s="4">
        <v>15061.466889417479</v>
      </c>
      <c r="Y54" s="4">
        <v>26730.632272938718</v>
      </c>
      <c r="Z54" s="5">
        <v>7791417.8822549991</v>
      </c>
    </row>
    <row r="55" spans="1:26" ht="13" x14ac:dyDescent="0.3">
      <c r="A55" s="8"/>
      <c r="B55" s="8" t="s">
        <v>37</v>
      </c>
      <c r="C55" s="4">
        <v>443682.17537229636</v>
      </c>
      <c r="D55" s="4">
        <v>2494543.300725</v>
      </c>
      <c r="E55" s="4">
        <v>343170.63433605235</v>
      </c>
      <c r="F55" s="4">
        <v>5943.2418277036886</v>
      </c>
      <c r="G55" s="4">
        <v>8358.4266639476427</v>
      </c>
      <c r="H55" s="5">
        <v>3295697.7789250002</v>
      </c>
      <c r="J55" s="8"/>
      <c r="K55" s="8" t="s">
        <v>37</v>
      </c>
      <c r="L55" s="10">
        <v>100.26560312682091</v>
      </c>
      <c r="M55" s="10">
        <v>100.00050441050531</v>
      </c>
      <c r="N55" s="10">
        <v>101.07992535525933</v>
      </c>
      <c r="O55" s="10">
        <v>92.022782912203823</v>
      </c>
      <c r="P55" s="10">
        <v>89.301800533127391</v>
      </c>
      <c r="Q55" s="11">
        <v>100.10137888790295</v>
      </c>
      <c r="S55" s="8"/>
      <c r="T55" s="8" t="s">
        <v>37</v>
      </c>
      <c r="U55" s="4">
        <v>442506.8633069559</v>
      </c>
      <c r="V55" s="4">
        <v>2494530.7180499998</v>
      </c>
      <c r="W55" s="4">
        <v>339504.24194510613</v>
      </c>
      <c r="X55" s="4">
        <v>6458.4460930441073</v>
      </c>
      <c r="Y55" s="4">
        <v>9359.7515548939027</v>
      </c>
      <c r="Z55" s="5">
        <v>3292360.0209499998</v>
      </c>
    </row>
    <row r="56" spans="1:26" ht="13" x14ac:dyDescent="0.3">
      <c r="A56" s="8"/>
      <c r="B56" s="8" t="s">
        <v>38</v>
      </c>
      <c r="C56" s="4">
        <v>980353.09527785867</v>
      </c>
      <c r="D56" s="4">
        <v>4450324.4194499999</v>
      </c>
      <c r="E56" s="4">
        <v>872631.26285697543</v>
      </c>
      <c r="F56" s="4">
        <v>12235.386722141373</v>
      </c>
      <c r="G56" s="4">
        <v>18187.353443024418</v>
      </c>
      <c r="H56" s="5">
        <v>6333731.5177499987</v>
      </c>
      <c r="J56" s="8"/>
      <c r="K56" s="8" t="s">
        <v>38</v>
      </c>
      <c r="L56" s="10">
        <v>100.47240416449736</v>
      </c>
      <c r="M56" s="10">
        <v>100.10092223103698</v>
      </c>
      <c r="N56" s="10">
        <v>100.65466015236851</v>
      </c>
      <c r="O56" s="10">
        <v>91.218091953814081</v>
      </c>
      <c r="P56" s="10">
        <v>88.79977522673029</v>
      </c>
      <c r="Q56" s="11">
        <v>100.17872880638832</v>
      </c>
      <c r="S56" s="8"/>
      <c r="T56" s="8" t="s">
        <v>38</v>
      </c>
      <c r="U56" s="4">
        <v>975743.6416797454</v>
      </c>
      <c r="V56" s="4">
        <v>4445837.5809749998</v>
      </c>
      <c r="W56" s="4">
        <v>866955.64967981423</v>
      </c>
      <c r="X56" s="4">
        <v>13413.333320254544</v>
      </c>
      <c r="Y56" s="4">
        <v>20481.30572018577</v>
      </c>
      <c r="Z56" s="5">
        <v>6322431.5113749988</v>
      </c>
    </row>
    <row r="57" spans="1:26" ht="13" x14ac:dyDescent="0.3">
      <c r="A57" s="8"/>
      <c r="B57" s="8" t="s">
        <v>39</v>
      </c>
      <c r="C57" s="4">
        <v>2966580.5193876764</v>
      </c>
      <c r="D57" s="4">
        <v>19567580.716035001</v>
      </c>
      <c r="E57" s="4">
        <v>3654807.1570088496</v>
      </c>
      <c r="F57" s="4">
        <v>37866.649012323673</v>
      </c>
      <c r="G57" s="4">
        <v>73668.704791150682</v>
      </c>
      <c r="H57" s="5">
        <v>26300503.746235002</v>
      </c>
      <c r="J57" s="8"/>
      <c r="K57" s="8" t="s">
        <v>39</v>
      </c>
      <c r="L57" s="10">
        <v>100.35669073399171</v>
      </c>
      <c r="M57" s="10">
        <v>100.03905925000336</v>
      </c>
      <c r="N57" s="10">
        <v>100.55210781714037</v>
      </c>
      <c r="O57" s="10">
        <v>90.799428351451056</v>
      </c>
      <c r="P57" s="10">
        <v>88.327274816397889</v>
      </c>
      <c r="Q57" s="11">
        <v>100.09392296922739</v>
      </c>
      <c r="S57" s="8"/>
      <c r="T57" s="8" t="s">
        <v>39</v>
      </c>
      <c r="U57" s="4">
        <v>2956036.610703893</v>
      </c>
      <c r="V57" s="4">
        <v>19559940.749876998</v>
      </c>
      <c r="W57" s="4">
        <v>3634739.4762279084</v>
      </c>
      <c r="X57" s="4">
        <v>41703.620496106938</v>
      </c>
      <c r="Y57" s="4">
        <v>83404.254172091983</v>
      </c>
      <c r="Z57" s="5">
        <v>26275824.711476997</v>
      </c>
    </row>
    <row r="58" spans="1:26" ht="13" x14ac:dyDescent="0.3">
      <c r="A58" s="8"/>
      <c r="B58" s="8" t="s">
        <v>4</v>
      </c>
      <c r="C58" s="4">
        <v>13493509.263309406</v>
      </c>
      <c r="D58" s="4">
        <v>24800129.632178999</v>
      </c>
      <c r="E58" s="4">
        <v>10652599.706418894</v>
      </c>
      <c r="F58" s="4">
        <v>181442.45359059487</v>
      </c>
      <c r="G58" s="4">
        <v>235482.62168110459</v>
      </c>
      <c r="H58" s="5">
        <v>49363163.677178994</v>
      </c>
      <c r="J58" s="8"/>
      <c r="K58" s="8" t="s">
        <v>4</v>
      </c>
      <c r="L58" s="10">
        <v>97.006921248479046</v>
      </c>
      <c r="M58" s="10">
        <v>94.135419074948132</v>
      </c>
      <c r="N58" s="10">
        <v>97.562597830386849</v>
      </c>
      <c r="O58" s="10">
        <v>88.533179272402947</v>
      </c>
      <c r="P58" s="10">
        <v>86.940436811291676</v>
      </c>
      <c r="Q58" s="11">
        <v>95.573295579106713</v>
      </c>
      <c r="S58" s="8"/>
      <c r="T58" s="8" t="s">
        <v>4</v>
      </c>
      <c r="U58" s="4">
        <v>13909841.782058381</v>
      </c>
      <c r="V58" s="4">
        <v>26345163.038402997</v>
      </c>
      <c r="W58" s="4">
        <v>10918733.144989129</v>
      </c>
      <c r="X58" s="4">
        <v>204942.88704161905</v>
      </c>
      <c r="Y58" s="4">
        <v>270855.11681086989</v>
      </c>
      <c r="Z58" s="5">
        <v>51649535.969302997</v>
      </c>
    </row>
    <row r="59" spans="1:26" ht="13" x14ac:dyDescent="0.3">
      <c r="A59" s="8"/>
      <c r="B59" s="8" t="s">
        <v>5</v>
      </c>
      <c r="C59" s="4">
        <v>1640260.5594176983</v>
      </c>
      <c r="D59" s="4">
        <v>10578003.689813998</v>
      </c>
      <c r="E59" s="4">
        <v>2592807.693956417</v>
      </c>
      <c r="F59" s="4">
        <v>24041.734582301789</v>
      </c>
      <c r="G59" s="4">
        <v>56474.978443583532</v>
      </c>
      <c r="H59" s="5">
        <v>14891588.656213999</v>
      </c>
      <c r="J59" s="8"/>
      <c r="K59" s="8" t="s">
        <v>5</v>
      </c>
      <c r="L59" s="10">
        <v>98.116638192527418</v>
      </c>
      <c r="M59" s="10">
        <v>96.791130054272728</v>
      </c>
      <c r="N59" s="10">
        <v>98.45528436896312</v>
      </c>
      <c r="O59" s="10">
        <v>88.39422428864043</v>
      </c>
      <c r="P59" s="10">
        <v>86.131685907879273</v>
      </c>
      <c r="Q59" s="11">
        <v>97.161147312069389</v>
      </c>
      <c r="S59" s="8"/>
      <c r="T59" s="8" t="s">
        <v>5</v>
      </c>
      <c r="U59" s="4">
        <v>1671745.577135582</v>
      </c>
      <c r="V59" s="4">
        <v>10928691.176436</v>
      </c>
      <c r="W59" s="4">
        <v>2633487.5883754692</v>
      </c>
      <c r="X59" s="4">
        <v>27198.30936441783</v>
      </c>
      <c r="Y59" s="4">
        <v>65568.179524531093</v>
      </c>
      <c r="Z59" s="5">
        <v>15326690.830836002</v>
      </c>
    </row>
    <row r="60" spans="1:26" ht="13" x14ac:dyDescent="0.3">
      <c r="A60" s="8"/>
      <c r="B60" s="8" t="s">
        <v>6</v>
      </c>
      <c r="C60" s="4">
        <v>4384026.0279526282</v>
      </c>
      <c r="D60" s="4">
        <v>31901622.775407001</v>
      </c>
      <c r="E60" s="4">
        <v>7025140.297647248</v>
      </c>
      <c r="F60" s="4">
        <v>57967.749047371981</v>
      </c>
      <c r="G60" s="4">
        <v>145358.82525275246</v>
      </c>
      <c r="H60" s="5">
        <v>43514115.675307006</v>
      </c>
      <c r="J60" s="8"/>
      <c r="K60" s="8" t="s">
        <v>6</v>
      </c>
      <c r="L60" s="10">
        <v>94.977413369158199</v>
      </c>
      <c r="M60" s="10">
        <v>90.448576755014983</v>
      </c>
      <c r="N60" s="10">
        <v>94.249047010569598</v>
      </c>
      <c r="O60" s="10">
        <v>86.719008635150914</v>
      </c>
      <c r="P60" s="10">
        <v>84.135860736321533</v>
      </c>
      <c r="Q60" s="11">
        <v>91.455150634865717</v>
      </c>
      <c r="S60" s="8"/>
      <c r="T60" s="8" t="s">
        <v>6</v>
      </c>
      <c r="U60" s="4">
        <v>4615861.6795688011</v>
      </c>
      <c r="V60" s="4">
        <v>35270453.024168998</v>
      </c>
      <c r="W60" s="4">
        <v>7453805.1263896711</v>
      </c>
      <c r="X60" s="4">
        <v>66845.493231198197</v>
      </c>
      <c r="Y60" s="4">
        <v>172766.78931032901</v>
      </c>
      <c r="Z60" s="5">
        <v>47579732.112668991</v>
      </c>
    </row>
    <row r="61" spans="1:26" ht="13" x14ac:dyDescent="0.3">
      <c r="A61" s="8"/>
      <c r="B61" s="8" t="s">
        <v>8</v>
      </c>
      <c r="C61" s="5">
        <v>24854259.41360452</v>
      </c>
      <c r="D61" s="5">
        <v>99769865.327852994</v>
      </c>
      <c r="E61" s="5">
        <v>25983683.679096654</v>
      </c>
      <c r="F61" s="5">
        <v>333457.44779548183</v>
      </c>
      <c r="G61" s="5">
        <v>561748.75510334224</v>
      </c>
      <c r="H61" s="5">
        <v>151503014.62345299</v>
      </c>
      <c r="J61" s="8"/>
      <c r="K61" s="8" t="s">
        <v>8</v>
      </c>
      <c r="L61" s="11">
        <v>97.431578166725899</v>
      </c>
      <c r="M61" s="11">
        <v>94.9998875982144</v>
      </c>
      <c r="N61" s="11">
        <v>97.380195906122395</v>
      </c>
      <c r="O61" s="11">
        <v>88.774370531856093</v>
      </c>
      <c r="P61" s="11">
        <v>86.533911155533744</v>
      </c>
      <c r="Q61" s="11">
        <v>95.743766534148477</v>
      </c>
      <c r="S61" s="8"/>
      <c r="T61" s="8" t="s">
        <v>8</v>
      </c>
      <c r="U61" s="5">
        <v>25509449.688963942</v>
      </c>
      <c r="V61" s="5">
        <v>105021035.12986498</v>
      </c>
      <c r="W61" s="5">
        <v>26682718.63423416</v>
      </c>
      <c r="X61" s="5">
        <v>375623.55643605813</v>
      </c>
      <c r="Y61" s="5">
        <v>649166.02936584025</v>
      </c>
      <c r="Z61" s="5">
        <v>158237993.03886497</v>
      </c>
    </row>
    <row r="63" spans="1:26" ht="13" x14ac:dyDescent="0.3">
      <c r="C63" s="2" t="s">
        <v>47</v>
      </c>
      <c r="L63" s="2" t="s">
        <v>48</v>
      </c>
      <c r="Q63" s="1"/>
      <c r="U63" s="2" t="s">
        <v>47</v>
      </c>
      <c r="Z63" s="1"/>
    </row>
    <row r="64" spans="1:26" x14ac:dyDescent="0.25">
      <c r="A64" s="8" t="s">
        <v>25</v>
      </c>
      <c r="B64" s="8"/>
      <c r="C64" s="8" t="s">
        <v>0</v>
      </c>
      <c r="D64" s="8" t="s">
        <v>1</v>
      </c>
      <c r="E64" s="8" t="s">
        <v>2</v>
      </c>
      <c r="F64" s="8" t="s">
        <v>7</v>
      </c>
      <c r="G64" s="8" t="s">
        <v>3</v>
      </c>
      <c r="H64" s="8" t="s">
        <v>8</v>
      </c>
      <c r="J64" s="8" t="s">
        <v>25</v>
      </c>
      <c r="K64" s="8"/>
      <c r="L64" s="8" t="s">
        <v>0</v>
      </c>
      <c r="M64" s="8" t="s">
        <v>1</v>
      </c>
      <c r="N64" s="8" t="s">
        <v>2</v>
      </c>
      <c r="O64" s="8" t="s">
        <v>7</v>
      </c>
      <c r="P64" s="8" t="s">
        <v>3</v>
      </c>
      <c r="Q64" s="8" t="s">
        <v>8</v>
      </c>
      <c r="S64" s="8" t="s">
        <v>25</v>
      </c>
      <c r="T64" s="8"/>
      <c r="U64" s="8" t="s">
        <v>0</v>
      </c>
      <c r="V64" s="8" t="s">
        <v>1</v>
      </c>
      <c r="W64" s="8" t="s">
        <v>2</v>
      </c>
      <c r="X64" s="8" t="s">
        <v>7</v>
      </c>
      <c r="Y64" s="8" t="s">
        <v>3</v>
      </c>
      <c r="Z64" s="8" t="s">
        <v>8</v>
      </c>
    </row>
    <row r="65" spans="1:26" ht="13" x14ac:dyDescent="0.3">
      <c r="A65" s="8" t="s">
        <v>10</v>
      </c>
      <c r="B65" s="8" t="s">
        <v>36</v>
      </c>
      <c r="C65" s="4">
        <v>1474851.0043435029</v>
      </c>
      <c r="D65" s="4">
        <v>9837249.2973930016</v>
      </c>
      <c r="E65" s="4">
        <v>1416964.6411283538</v>
      </c>
      <c r="F65" s="4">
        <v>24419.385656497096</v>
      </c>
      <c r="G65" s="4">
        <v>30574.034271646357</v>
      </c>
      <c r="H65" s="5">
        <v>12784058.362793</v>
      </c>
      <c r="J65" s="8" t="s">
        <v>10</v>
      </c>
      <c r="K65" s="8" t="s">
        <v>36</v>
      </c>
      <c r="L65" s="10">
        <v>101.45969052769802</v>
      </c>
      <c r="M65" s="10">
        <v>100.01533348974209</v>
      </c>
      <c r="N65" s="10">
        <v>101.61726057793672</v>
      </c>
      <c r="O65" s="10">
        <v>93.277743358809531</v>
      </c>
      <c r="P65" s="10">
        <v>87.774462997312611</v>
      </c>
      <c r="Q65" s="11">
        <v>100.30804489267294</v>
      </c>
      <c r="S65" s="8" t="s">
        <v>10</v>
      </c>
      <c r="T65" s="8" t="s">
        <v>36</v>
      </c>
      <c r="U65" s="4">
        <v>1453632.4688876078</v>
      </c>
      <c r="V65" s="4">
        <v>9835741.1350350007</v>
      </c>
      <c r="W65" s="4">
        <v>1394413.3438251799</v>
      </c>
      <c r="X65" s="4">
        <v>26179.220012391979</v>
      </c>
      <c r="Y65" s="4">
        <v>34832.493674820253</v>
      </c>
      <c r="Z65" s="5">
        <v>12744798.661435002</v>
      </c>
    </row>
    <row r="66" spans="1:26" ht="13" x14ac:dyDescent="0.3">
      <c r="A66" s="8"/>
      <c r="B66" s="8" t="s">
        <v>37</v>
      </c>
      <c r="C66" s="4">
        <v>436017.10888471734</v>
      </c>
      <c r="D66" s="4">
        <v>2735207.4624000005</v>
      </c>
      <c r="E66" s="4">
        <v>387416.12303919048</v>
      </c>
      <c r="F66" s="4">
        <v>6357.0616152826615</v>
      </c>
      <c r="G66" s="4">
        <v>7968.0226608095218</v>
      </c>
      <c r="H66" s="5">
        <v>3572965.7786000008</v>
      </c>
      <c r="J66" s="8"/>
      <c r="K66" s="8" t="s">
        <v>37</v>
      </c>
      <c r="L66" s="10">
        <v>101.94290183906578</v>
      </c>
      <c r="M66" s="10">
        <v>100.08556363375223</v>
      </c>
      <c r="N66" s="10">
        <v>102.54064966287721</v>
      </c>
      <c r="O66" s="10">
        <v>93.564844953008318</v>
      </c>
      <c r="P66" s="10">
        <v>88.851488944113584</v>
      </c>
      <c r="Q66" s="11">
        <v>100.52924761590982</v>
      </c>
      <c r="S66" s="8"/>
      <c r="T66" s="8" t="s">
        <v>37</v>
      </c>
      <c r="U66" s="4">
        <v>427707.17825263063</v>
      </c>
      <c r="V66" s="4">
        <v>2732869.1202750006</v>
      </c>
      <c r="W66" s="4">
        <v>377817.11381086236</v>
      </c>
      <c r="X66" s="4">
        <v>6794.2843473693674</v>
      </c>
      <c r="Y66" s="4">
        <v>8967.7986891376731</v>
      </c>
      <c r="Z66" s="5">
        <v>3554155.4953750004</v>
      </c>
    </row>
    <row r="67" spans="1:26" ht="13" x14ac:dyDescent="0.3">
      <c r="A67" s="8"/>
      <c r="B67" s="8" t="s">
        <v>38</v>
      </c>
      <c r="C67" s="4">
        <v>762925.69634828076</v>
      </c>
      <c r="D67" s="4">
        <v>3507656.1996000009</v>
      </c>
      <c r="E67" s="4">
        <v>723700.81346755242</v>
      </c>
      <c r="F67" s="4">
        <v>12587.68945171923</v>
      </c>
      <c r="G67" s="4">
        <v>14981.462732447466</v>
      </c>
      <c r="H67" s="5">
        <v>5021851.8616000013</v>
      </c>
      <c r="J67" s="8"/>
      <c r="K67" s="8" t="s">
        <v>38</v>
      </c>
      <c r="L67" s="10">
        <v>101.64860008360699</v>
      </c>
      <c r="M67" s="10">
        <v>100.32461407241027</v>
      </c>
      <c r="N67" s="10">
        <v>102.60025410324927</v>
      </c>
      <c r="O67" s="10">
        <v>94.672920511364026</v>
      </c>
      <c r="P67" s="10">
        <v>87.316274343044213</v>
      </c>
      <c r="Q67" s="11">
        <v>100.78631959103058</v>
      </c>
      <c r="S67" s="8"/>
      <c r="T67" s="8" t="s">
        <v>38</v>
      </c>
      <c r="U67" s="4">
        <v>750552.09390071954</v>
      </c>
      <c r="V67" s="4">
        <v>3496306.6960499999</v>
      </c>
      <c r="W67" s="4">
        <v>705359.66971317027</v>
      </c>
      <c r="X67" s="4">
        <v>13295.976699280416</v>
      </c>
      <c r="Y67" s="4">
        <v>17157.698086829696</v>
      </c>
      <c r="Z67" s="5">
        <v>4982672.1344499998</v>
      </c>
    </row>
    <row r="68" spans="1:26" ht="13" x14ac:dyDescent="0.3">
      <c r="A68" s="8"/>
      <c r="B68" s="8" t="s">
        <v>39</v>
      </c>
      <c r="C68" s="4">
        <v>2103982.4684441765</v>
      </c>
      <c r="D68" s="4">
        <v>13223889.506354999</v>
      </c>
      <c r="E68" s="4">
        <v>2430601.9493393535</v>
      </c>
      <c r="F68" s="4">
        <v>34115.905155823421</v>
      </c>
      <c r="G68" s="4">
        <v>51418.086360646193</v>
      </c>
      <c r="H68" s="5">
        <v>17844007.915654995</v>
      </c>
      <c r="J68" s="8"/>
      <c r="K68" s="8" t="s">
        <v>39</v>
      </c>
      <c r="L68" s="10">
        <v>101.29860388444159</v>
      </c>
      <c r="M68" s="10">
        <v>100.10010941728862</v>
      </c>
      <c r="N68" s="10">
        <v>101.55726312565932</v>
      </c>
      <c r="O68" s="10">
        <v>92.576770737367653</v>
      </c>
      <c r="P68" s="10">
        <v>86.897759823028039</v>
      </c>
      <c r="Q68" s="11">
        <v>100.37677532548905</v>
      </c>
      <c r="S68" s="8"/>
      <c r="T68" s="8" t="s">
        <v>39</v>
      </c>
      <c r="U68" s="4">
        <v>2077010.3315977943</v>
      </c>
      <c r="V68" s="4">
        <v>13210664.387217002</v>
      </c>
      <c r="W68" s="4">
        <v>2393331.4807153768</v>
      </c>
      <c r="X68" s="4">
        <v>36851.474602205897</v>
      </c>
      <c r="Y68" s="4">
        <v>59170.784684624654</v>
      </c>
      <c r="Z68" s="5">
        <v>17777028.458817005</v>
      </c>
    </row>
    <row r="69" spans="1:26" ht="13" x14ac:dyDescent="0.3">
      <c r="A69" s="8"/>
      <c r="B69" s="8" t="s">
        <v>4</v>
      </c>
      <c r="C69" s="4">
        <v>8695043.3592378441</v>
      </c>
      <c r="D69" s="4">
        <v>15641337.397025999</v>
      </c>
      <c r="E69" s="4">
        <v>7453851.4957775464</v>
      </c>
      <c r="F69" s="4">
        <v>144054.88236215687</v>
      </c>
      <c r="G69" s="4">
        <v>162050.93542245348</v>
      </c>
      <c r="H69" s="5">
        <v>32096338.069826003</v>
      </c>
      <c r="J69" s="8"/>
      <c r="K69" s="8" t="s">
        <v>4</v>
      </c>
      <c r="L69" s="10">
        <v>94.028098617397063</v>
      </c>
      <c r="M69" s="10">
        <v>90.768437784396554</v>
      </c>
      <c r="N69" s="10">
        <v>94.661625140356563</v>
      </c>
      <c r="O69" s="10">
        <v>87.836560476071895</v>
      </c>
      <c r="P69" s="10">
        <v>82.699613744974272</v>
      </c>
      <c r="Q69" s="11">
        <v>92.460479830162384</v>
      </c>
      <c r="S69" s="8"/>
      <c r="T69" s="8" t="s">
        <v>4</v>
      </c>
      <c r="U69" s="4">
        <v>9247281.9158220105</v>
      </c>
      <c r="V69" s="4">
        <v>17232132.422702998</v>
      </c>
      <c r="W69" s="4">
        <v>7874206.1365686264</v>
      </c>
      <c r="X69" s="4">
        <v>164003.32797798901</v>
      </c>
      <c r="Y69" s="4">
        <v>195951.2603313718</v>
      </c>
      <c r="Z69" s="5">
        <v>34713575.063402995</v>
      </c>
    </row>
    <row r="70" spans="1:26" ht="13" x14ac:dyDescent="0.3">
      <c r="A70" s="8"/>
      <c r="B70" s="8" t="s">
        <v>5</v>
      </c>
      <c r="C70" s="4">
        <v>1807078.984986163</v>
      </c>
      <c r="D70" s="4">
        <v>10377549.095594998</v>
      </c>
      <c r="E70" s="4">
        <v>2432666.0139355334</v>
      </c>
      <c r="F70" s="4">
        <v>29628.521113836836</v>
      </c>
      <c r="G70" s="4">
        <v>55122.559864467024</v>
      </c>
      <c r="H70" s="5">
        <v>14702045.175494999</v>
      </c>
      <c r="J70" s="8"/>
      <c r="K70" s="8" t="s">
        <v>5</v>
      </c>
      <c r="L70" s="10">
        <v>97.048210098627067</v>
      </c>
      <c r="M70" s="10">
        <v>95.504616392562866</v>
      </c>
      <c r="N70" s="10">
        <v>98.040150170725752</v>
      </c>
      <c r="O70" s="10">
        <v>89.769515444631665</v>
      </c>
      <c r="P70" s="10">
        <v>84.302566952497926</v>
      </c>
      <c r="Q70" s="11">
        <v>96.043160328507653</v>
      </c>
      <c r="S70" s="8"/>
      <c r="T70" s="8" t="s">
        <v>5</v>
      </c>
      <c r="U70" s="4">
        <v>1862042.569512292</v>
      </c>
      <c r="V70" s="4">
        <v>10866018.301083002</v>
      </c>
      <c r="W70" s="4">
        <v>2481295.6831454486</v>
      </c>
      <c r="X70" s="4">
        <v>33005.103087708223</v>
      </c>
      <c r="Y70" s="4">
        <v>65386.573454550919</v>
      </c>
      <c r="Z70" s="5">
        <v>15307748.230283003</v>
      </c>
    </row>
    <row r="71" spans="1:26" ht="13" x14ac:dyDescent="0.3">
      <c r="A71" s="8"/>
      <c r="B71" s="8" t="s">
        <v>6</v>
      </c>
      <c r="C71" s="4">
        <v>2563795.2206854639</v>
      </c>
      <c r="D71" s="4">
        <v>20070293.300573997</v>
      </c>
      <c r="E71" s="4">
        <v>4410371.29005046</v>
      </c>
      <c r="F71" s="4">
        <v>41324.457814536203</v>
      </c>
      <c r="G71" s="4">
        <v>88206.737949539922</v>
      </c>
      <c r="H71" s="5">
        <v>27173991.007073995</v>
      </c>
      <c r="J71" s="8"/>
      <c r="K71" s="8" t="s">
        <v>6</v>
      </c>
      <c r="L71" s="10">
        <v>90.783734920879638</v>
      </c>
      <c r="M71" s="10">
        <v>85.728272580021638</v>
      </c>
      <c r="N71" s="10">
        <v>90.578886643892289</v>
      </c>
      <c r="O71" s="10">
        <v>84.654934120130619</v>
      </c>
      <c r="P71" s="10">
        <v>78.729345370279319</v>
      </c>
      <c r="Q71" s="11">
        <v>86.913556195460572</v>
      </c>
      <c r="S71" s="8"/>
      <c r="T71" s="8" t="s">
        <v>6</v>
      </c>
      <c r="U71" s="4">
        <v>2824068.8961738325</v>
      </c>
      <c r="V71" s="4">
        <v>23411521.889514003</v>
      </c>
      <c r="W71" s="4">
        <v>4869094.1713488707</v>
      </c>
      <c r="X71" s="4">
        <v>48815.179226167995</v>
      </c>
      <c r="Y71" s="4">
        <v>112037.94155112887</v>
      </c>
      <c r="Z71" s="5">
        <v>31265538.077814002</v>
      </c>
    </row>
    <row r="72" spans="1:26" ht="13" x14ac:dyDescent="0.3">
      <c r="A72" s="8"/>
      <c r="B72" s="8" t="s">
        <v>8</v>
      </c>
      <c r="C72" s="5">
        <v>17843693.842930149</v>
      </c>
      <c r="D72" s="5">
        <v>75393182.258942991</v>
      </c>
      <c r="E72" s="5">
        <v>19255572.326737992</v>
      </c>
      <c r="F72" s="5">
        <v>292487.90316985233</v>
      </c>
      <c r="G72" s="5">
        <v>410321.83926200995</v>
      </c>
      <c r="H72" s="5">
        <v>113195258.17104299</v>
      </c>
      <c r="J72" s="8"/>
      <c r="K72" s="8" t="s">
        <v>8</v>
      </c>
      <c r="L72" s="11">
        <v>95.716184129894302</v>
      </c>
      <c r="M72" s="11">
        <v>93.325425830627438</v>
      </c>
      <c r="N72" s="11">
        <v>95.820235690639748</v>
      </c>
      <c r="O72" s="11">
        <v>88.917080092924522</v>
      </c>
      <c r="P72" s="11">
        <v>83.144489522777903</v>
      </c>
      <c r="Q72" s="11">
        <v>94.058558905251957</v>
      </c>
      <c r="S72" s="8"/>
      <c r="T72" s="8" t="s">
        <v>8</v>
      </c>
      <c r="U72" s="5">
        <v>18642295.454146888</v>
      </c>
      <c r="V72" s="5">
        <v>80785253.951876998</v>
      </c>
      <c r="W72" s="5">
        <v>20095517.599127535</v>
      </c>
      <c r="X72" s="5">
        <v>328944.56595311291</v>
      </c>
      <c r="Y72" s="5">
        <v>493504.55047246389</v>
      </c>
      <c r="Z72" s="5">
        <v>120345516.12157701</v>
      </c>
    </row>
    <row r="73" spans="1:26" ht="13" x14ac:dyDescent="0.3">
      <c r="C73" s="2"/>
      <c r="H73" s="3"/>
      <c r="Q73" s="3"/>
      <c r="U73" s="2"/>
      <c r="Z73" s="3"/>
    </row>
    <row r="74" spans="1:26" x14ac:dyDescent="0.25">
      <c r="A74" s="8" t="s">
        <v>25</v>
      </c>
      <c r="B74" s="8"/>
      <c r="C74" s="8" t="s">
        <v>0</v>
      </c>
      <c r="D74" s="8" t="s">
        <v>1</v>
      </c>
      <c r="E74" s="8" t="s">
        <v>2</v>
      </c>
      <c r="F74" s="8" t="s">
        <v>7</v>
      </c>
      <c r="G74" s="8" t="s">
        <v>3</v>
      </c>
      <c r="H74" s="8" t="s">
        <v>8</v>
      </c>
      <c r="J74" s="8" t="s">
        <v>25</v>
      </c>
      <c r="K74" s="8"/>
      <c r="L74" s="8" t="s">
        <v>0</v>
      </c>
      <c r="M74" s="8" t="s">
        <v>1</v>
      </c>
      <c r="N74" s="8" t="s">
        <v>2</v>
      </c>
      <c r="O74" s="8" t="s">
        <v>7</v>
      </c>
      <c r="P74" s="8" t="s">
        <v>3</v>
      </c>
      <c r="Q74" s="8" t="s">
        <v>8</v>
      </c>
      <c r="S74" s="8" t="s">
        <v>25</v>
      </c>
      <c r="T74" s="8"/>
      <c r="U74" s="8" t="s">
        <v>0</v>
      </c>
      <c r="V74" s="8" t="s">
        <v>1</v>
      </c>
      <c r="W74" s="8" t="s">
        <v>2</v>
      </c>
      <c r="X74" s="8" t="s">
        <v>7</v>
      </c>
      <c r="Y74" s="8" t="s">
        <v>3</v>
      </c>
      <c r="Z74" s="8" t="s">
        <v>8</v>
      </c>
    </row>
    <row r="75" spans="1:26" ht="13" x14ac:dyDescent="0.3">
      <c r="A75" s="8" t="s">
        <v>9</v>
      </c>
      <c r="B75" s="8" t="s">
        <v>36</v>
      </c>
      <c r="C75" s="4">
        <v>482024.51072646398</v>
      </c>
      <c r="D75" s="4">
        <v>2656951.3816380007</v>
      </c>
      <c r="E75" s="4">
        <v>413929.90472964651</v>
      </c>
      <c r="F75" s="4">
        <v>4162.012373535963</v>
      </c>
      <c r="G75" s="4">
        <v>4219.3556703535332</v>
      </c>
      <c r="H75" s="5">
        <v>3561287.1651380006</v>
      </c>
      <c r="J75" s="8" t="s">
        <v>9</v>
      </c>
      <c r="K75" s="8" t="s">
        <v>36</v>
      </c>
      <c r="L75" s="10">
        <v>99.151030345683452</v>
      </c>
      <c r="M75" s="10">
        <v>100.00262966322042</v>
      </c>
      <c r="N75" s="10">
        <v>99.084279619639929</v>
      </c>
      <c r="O75" s="10">
        <v>96.225615491155153</v>
      </c>
      <c r="P75" s="10">
        <v>88.366051977553965</v>
      </c>
      <c r="Q75" s="11">
        <v>99.759050137740815</v>
      </c>
      <c r="S75" s="8" t="s">
        <v>9</v>
      </c>
      <c r="T75" s="8" t="s">
        <v>36</v>
      </c>
      <c r="U75" s="4">
        <v>486151.79191372765</v>
      </c>
      <c r="V75" s="4">
        <v>2656881.5146020008</v>
      </c>
      <c r="W75" s="4">
        <v>417755.37584632111</v>
      </c>
      <c r="X75" s="4">
        <v>4325.2644862723955</v>
      </c>
      <c r="Y75" s="4">
        <v>4774.8604536788635</v>
      </c>
      <c r="Z75" s="5">
        <v>3569888.8073020009</v>
      </c>
    </row>
    <row r="76" spans="1:26" ht="13" x14ac:dyDescent="0.3">
      <c r="A76" s="8"/>
      <c r="B76" s="8" t="s">
        <v>37</v>
      </c>
      <c r="C76" s="4">
        <v>276175.97638819559</v>
      </c>
      <c r="D76" s="4">
        <v>1474897.9633500003</v>
      </c>
      <c r="E76" s="4">
        <v>219545.12994827254</v>
      </c>
      <c r="F76" s="4">
        <v>2142.5124118045064</v>
      </c>
      <c r="G76" s="4">
        <v>2488.8467517274817</v>
      </c>
      <c r="H76" s="5">
        <v>1975250.4288500003</v>
      </c>
      <c r="J76" s="8"/>
      <c r="K76" s="8" t="s">
        <v>37</v>
      </c>
      <c r="L76" s="10">
        <v>99.435590114230081</v>
      </c>
      <c r="M76" s="10">
        <v>100.01704145348542</v>
      </c>
      <c r="N76" s="10">
        <v>98.800124388743043</v>
      </c>
      <c r="O76" s="10">
        <v>94.518412552357148</v>
      </c>
      <c r="P76" s="10">
        <v>89.399619063526586</v>
      </c>
      <c r="Q76" s="11">
        <v>99.77764095086745</v>
      </c>
      <c r="S76" s="8"/>
      <c r="T76" s="8" t="s">
        <v>37</v>
      </c>
      <c r="U76" s="4">
        <v>277743.58865968295</v>
      </c>
      <c r="V76" s="4">
        <v>1474646.662125</v>
      </c>
      <c r="W76" s="4">
        <v>222211.39022501756</v>
      </c>
      <c r="X76" s="4">
        <v>2266.7672403170036</v>
      </c>
      <c r="Y76" s="4">
        <v>2783.9567749823732</v>
      </c>
      <c r="Z76" s="5">
        <v>1979652.3650249999</v>
      </c>
    </row>
    <row r="77" spans="1:26" ht="13" x14ac:dyDescent="0.3">
      <c r="A77" s="8"/>
      <c r="B77" s="8" t="s">
        <v>38</v>
      </c>
      <c r="C77" s="4">
        <v>611042.1993239969</v>
      </c>
      <c r="D77" s="4">
        <v>2561199.5387999997</v>
      </c>
      <c r="E77" s="4">
        <v>605359.35937049182</v>
      </c>
      <c r="F77" s="4">
        <v>3597.0931760030885</v>
      </c>
      <c r="G77" s="4">
        <v>5142.4856295084146</v>
      </c>
      <c r="H77" s="5">
        <v>3786340.6762999999</v>
      </c>
      <c r="J77" s="8"/>
      <c r="K77" s="8" t="s">
        <v>38</v>
      </c>
      <c r="L77" s="10">
        <v>99.150126977190055</v>
      </c>
      <c r="M77" s="10">
        <v>99.843781195967125</v>
      </c>
      <c r="N77" s="10">
        <v>99.090223947482912</v>
      </c>
      <c r="O77" s="10">
        <v>93.840542108030263</v>
      </c>
      <c r="P77" s="10">
        <v>89.282304364212152</v>
      </c>
      <c r="Q77" s="11">
        <v>99.588207637710696</v>
      </c>
      <c r="S77" s="8"/>
      <c r="T77" s="8" t="s">
        <v>38</v>
      </c>
      <c r="U77" s="4">
        <v>616279.7950471309</v>
      </c>
      <c r="V77" s="4">
        <v>2565206.8743000003</v>
      </c>
      <c r="W77" s="4">
        <v>610917.33902158483</v>
      </c>
      <c r="X77" s="4">
        <v>3833.1973528691633</v>
      </c>
      <c r="Y77" s="4">
        <v>5759.8038784152668</v>
      </c>
      <c r="Z77" s="5">
        <v>3801997.0096000005</v>
      </c>
    </row>
    <row r="78" spans="1:26" ht="13" x14ac:dyDescent="0.3">
      <c r="A78" s="8"/>
      <c r="B78" s="8" t="s">
        <v>39</v>
      </c>
      <c r="C78" s="4">
        <v>1524827.862838252</v>
      </c>
      <c r="D78" s="4">
        <v>8631797.1864630003</v>
      </c>
      <c r="E78" s="4">
        <v>1838912.2492029273</v>
      </c>
      <c r="F78" s="4">
        <v>8016.7083617476919</v>
      </c>
      <c r="G78" s="4">
        <v>15605.15149707216</v>
      </c>
      <c r="H78" s="5">
        <v>12019159.158363</v>
      </c>
      <c r="J78" s="8"/>
      <c r="K78" s="8" t="s">
        <v>39</v>
      </c>
      <c r="L78" s="10">
        <v>99.352882319333062</v>
      </c>
      <c r="M78" s="10">
        <v>99.931984141709592</v>
      </c>
      <c r="N78" s="10">
        <v>99.403949184294802</v>
      </c>
      <c r="O78" s="10">
        <v>94.141611565345187</v>
      </c>
      <c r="P78" s="10">
        <v>89.836739925671537</v>
      </c>
      <c r="Q78" s="11">
        <v>99.758491577181488</v>
      </c>
      <c r="S78" s="8"/>
      <c r="T78" s="8" t="s">
        <v>39</v>
      </c>
      <c r="U78" s="4">
        <v>1534759.5633282759</v>
      </c>
      <c r="V78" s="4">
        <v>8637672.1733280011</v>
      </c>
      <c r="W78" s="4">
        <v>1849938.8246573445</v>
      </c>
      <c r="X78" s="4">
        <v>8515.5843717240459</v>
      </c>
      <c r="Y78" s="4">
        <v>17370.567442655905</v>
      </c>
      <c r="Z78" s="5">
        <v>12048256.713128</v>
      </c>
    </row>
    <row r="79" spans="1:26" ht="13" x14ac:dyDescent="0.3">
      <c r="A79" s="8"/>
      <c r="B79" s="8" t="s">
        <v>4</v>
      </c>
      <c r="C79" s="4">
        <v>9422905.4317454752</v>
      </c>
      <c r="D79" s="4">
        <v>14037793.727067001</v>
      </c>
      <c r="E79" s="4">
        <v>7866527.0341322972</v>
      </c>
      <c r="F79" s="4">
        <v>67542.085654523587</v>
      </c>
      <c r="G79" s="4">
        <v>69347.080167703287</v>
      </c>
      <c r="H79" s="5">
        <v>31464115.358767003</v>
      </c>
      <c r="J79" s="8"/>
      <c r="K79" s="8" t="s">
        <v>4</v>
      </c>
      <c r="L79" s="10">
        <v>98.565427371719494</v>
      </c>
      <c r="M79" s="10">
        <v>98.24936097298027</v>
      </c>
      <c r="N79" s="10">
        <v>98.951940468220783</v>
      </c>
      <c r="O79" s="10">
        <v>95.230341425039171</v>
      </c>
      <c r="P79" s="10">
        <v>89.247008010509674</v>
      </c>
      <c r="Q79" s="11">
        <v>98.490182154175557</v>
      </c>
      <c r="S79" s="8"/>
      <c r="T79" s="8" t="s">
        <v>4</v>
      </c>
      <c r="U79" s="4">
        <v>9560051.3111041468</v>
      </c>
      <c r="V79" s="4">
        <v>14287923.695429998</v>
      </c>
      <c r="W79" s="4">
        <v>7949846.1545164902</v>
      </c>
      <c r="X79" s="4">
        <v>70924.964295848433</v>
      </c>
      <c r="Y79" s="4">
        <v>77702.414583508522</v>
      </c>
      <c r="Z79" s="5">
        <v>31946448.53992999</v>
      </c>
    </row>
    <row r="80" spans="1:26" ht="13" x14ac:dyDescent="0.3">
      <c r="A80" s="8"/>
      <c r="B80" s="8" t="s">
        <v>5</v>
      </c>
      <c r="C80" s="4">
        <v>801056.96625530208</v>
      </c>
      <c r="D80" s="4">
        <v>4115907.2426009998</v>
      </c>
      <c r="E80" s="4">
        <v>1082067.5436276214</v>
      </c>
      <c r="F80" s="4">
        <v>4962.2230446977046</v>
      </c>
      <c r="G80" s="4">
        <v>9767.2923723788008</v>
      </c>
      <c r="H80" s="5">
        <v>6013761.2679009996</v>
      </c>
      <c r="J80" s="8"/>
      <c r="K80" s="8" t="s">
        <v>5</v>
      </c>
      <c r="L80" s="10">
        <v>99.355183039712799</v>
      </c>
      <c r="M80" s="10">
        <v>99.241033483520198</v>
      </c>
      <c r="N80" s="10">
        <v>99.090280790395241</v>
      </c>
      <c r="O80" s="10">
        <v>93.957793343475004</v>
      </c>
      <c r="P80" s="10">
        <v>88.671642676185741</v>
      </c>
      <c r="Q80" s="11">
        <v>99.205250514524977</v>
      </c>
      <c r="S80" s="8"/>
      <c r="T80" s="8" t="s">
        <v>5</v>
      </c>
      <c r="U80" s="4">
        <v>806255.84065917856</v>
      </c>
      <c r="V80" s="4">
        <v>4147384.5022829999</v>
      </c>
      <c r="W80" s="4">
        <v>1092001.6927961975</v>
      </c>
      <c r="X80" s="4">
        <v>5281.3320408214031</v>
      </c>
      <c r="Y80" s="4">
        <v>11015.12510380274</v>
      </c>
      <c r="Z80" s="5">
        <v>6061938.4928829996</v>
      </c>
    </row>
    <row r="81" spans="1:26" ht="13" x14ac:dyDescent="0.3">
      <c r="A81" s="8"/>
      <c r="B81" s="8" t="s">
        <v>6</v>
      </c>
      <c r="C81" s="4">
        <v>3063464.9436333482</v>
      </c>
      <c r="D81" s="4">
        <v>24196154.341226999</v>
      </c>
      <c r="E81" s="4">
        <v>5343661.7243279722</v>
      </c>
      <c r="F81" s="4">
        <v>19972.128766652611</v>
      </c>
      <c r="G81" s="4">
        <v>41383.20997202865</v>
      </c>
      <c r="H81" s="5">
        <v>32664636.347926997</v>
      </c>
      <c r="J81" s="8"/>
      <c r="K81" s="8" t="s">
        <v>6</v>
      </c>
      <c r="L81" s="10">
        <v>96.72763955314511</v>
      </c>
      <c r="M81" s="10">
        <v>94.317669067735437</v>
      </c>
      <c r="N81" s="10">
        <v>95.686939460452663</v>
      </c>
      <c r="O81" s="10">
        <v>93.807047641411231</v>
      </c>
      <c r="P81" s="10">
        <v>86.549729229382692</v>
      </c>
      <c r="Q81" s="11">
        <v>94.749785758155596</v>
      </c>
      <c r="S81" s="8"/>
      <c r="T81" s="8" t="s">
        <v>6</v>
      </c>
      <c r="U81" s="4">
        <v>3167104.0023158914</v>
      </c>
      <c r="V81" s="4">
        <v>25653893.464914005</v>
      </c>
      <c r="W81" s="4">
        <v>5584525.6985531487</v>
      </c>
      <c r="X81" s="4">
        <v>21290.648484108024</v>
      </c>
      <c r="Y81" s="4">
        <v>47814.372546851948</v>
      </c>
      <c r="Z81" s="5">
        <v>34474628.18681401</v>
      </c>
    </row>
    <row r="82" spans="1:26" ht="13" x14ac:dyDescent="0.3">
      <c r="A82" s="8"/>
      <c r="B82" s="8" t="s">
        <v>8</v>
      </c>
      <c r="C82" s="5">
        <v>16181497.890911033</v>
      </c>
      <c r="D82" s="5">
        <v>57674701.381145999</v>
      </c>
      <c r="E82" s="5">
        <v>17370002.945339229</v>
      </c>
      <c r="F82" s="5">
        <v>110394.76378896515</v>
      </c>
      <c r="G82" s="5">
        <v>147953.42206077231</v>
      </c>
      <c r="H82" s="5">
        <v>91484550.403246015</v>
      </c>
      <c r="J82" s="8"/>
      <c r="K82" s="8" t="s">
        <v>8</v>
      </c>
      <c r="L82" s="11">
        <v>98.377660563241747</v>
      </c>
      <c r="M82" s="11">
        <v>97.056881029958546</v>
      </c>
      <c r="N82" s="11">
        <v>97.98505346985803</v>
      </c>
      <c r="O82" s="11">
        <v>94.810107500626344</v>
      </c>
      <c r="P82" s="11">
        <v>88.477722827561422</v>
      </c>
      <c r="Q82" s="11">
        <v>97.445475153005745</v>
      </c>
      <c r="S82" s="8"/>
      <c r="T82" s="8" t="s">
        <v>8</v>
      </c>
      <c r="U82" s="5">
        <v>16448345.893028034</v>
      </c>
      <c r="V82" s="5">
        <v>59423608.886982009</v>
      </c>
      <c r="W82" s="5">
        <v>17727196.475616105</v>
      </c>
      <c r="X82" s="5">
        <v>116437.75827196047</v>
      </c>
      <c r="Y82" s="5">
        <v>167221.10078389561</v>
      </c>
      <c r="Z82" s="5">
        <v>93882810.114682004</v>
      </c>
    </row>
    <row r="83" spans="1:26" ht="13" x14ac:dyDescent="0.3">
      <c r="C83" s="2"/>
      <c r="H83" s="3"/>
      <c r="Q83" s="3"/>
      <c r="U83" s="2"/>
      <c r="Z83" s="3"/>
    </row>
    <row r="84" spans="1:26" x14ac:dyDescent="0.25">
      <c r="A84" s="8" t="s">
        <v>25</v>
      </c>
      <c r="B84" s="8"/>
      <c r="C84" s="8" t="s">
        <v>0</v>
      </c>
      <c r="D84" s="8" t="s">
        <v>1</v>
      </c>
      <c r="E84" s="8" t="s">
        <v>2</v>
      </c>
      <c r="F84" s="8" t="s">
        <v>7</v>
      </c>
      <c r="G84" s="8" t="s">
        <v>3</v>
      </c>
      <c r="H84" s="8" t="s">
        <v>8</v>
      </c>
      <c r="J84" s="8" t="s">
        <v>25</v>
      </c>
      <c r="K84" s="8"/>
      <c r="L84" s="8" t="s">
        <v>0</v>
      </c>
      <c r="M84" s="8" t="s">
        <v>1</v>
      </c>
      <c r="N84" s="8" t="s">
        <v>2</v>
      </c>
      <c r="O84" s="8" t="s">
        <v>7</v>
      </c>
      <c r="P84" s="8" t="s">
        <v>3</v>
      </c>
      <c r="Q84" s="8" t="s">
        <v>8</v>
      </c>
      <c r="S84" s="8" t="s">
        <v>25</v>
      </c>
      <c r="T84" s="8"/>
      <c r="U84" s="8" t="s">
        <v>0</v>
      </c>
      <c r="V84" s="8" t="s">
        <v>1</v>
      </c>
      <c r="W84" s="8" t="s">
        <v>2</v>
      </c>
      <c r="X84" s="8" t="s">
        <v>7</v>
      </c>
      <c r="Y84" s="8" t="s">
        <v>3</v>
      </c>
      <c r="Z84" s="8" t="s">
        <v>8</v>
      </c>
    </row>
    <row r="85" spans="1:26" ht="13" x14ac:dyDescent="0.3">
      <c r="A85" s="8" t="s">
        <v>8</v>
      </c>
      <c r="B85" s="8" t="s">
        <v>36</v>
      </c>
      <c r="C85" s="4">
        <v>1956875.5150699669</v>
      </c>
      <c r="D85" s="4">
        <v>12494200.679031003</v>
      </c>
      <c r="E85" s="4">
        <v>1830894.5458580004</v>
      </c>
      <c r="F85" s="4">
        <v>28581.398030033059</v>
      </c>
      <c r="G85" s="4">
        <v>34793.389941999892</v>
      </c>
      <c r="H85" s="5">
        <v>16345345.527931001</v>
      </c>
      <c r="J85" s="8" t="s">
        <v>8</v>
      </c>
      <c r="K85" s="8" t="s">
        <v>36</v>
      </c>
      <c r="L85" s="10">
        <v>100.8810904704202</v>
      </c>
      <c r="M85" s="10">
        <v>100.01263169022437</v>
      </c>
      <c r="N85" s="10">
        <v>101.03333789967934</v>
      </c>
      <c r="O85" s="10">
        <v>93.695725398291799</v>
      </c>
      <c r="P85" s="10">
        <v>87.845781945238855</v>
      </c>
      <c r="Q85" s="11">
        <v>100.18791692609955</v>
      </c>
      <c r="S85" s="8" t="s">
        <v>8</v>
      </c>
      <c r="T85" s="8" t="s">
        <v>36</v>
      </c>
      <c r="U85" s="4">
        <v>1939784.2608013353</v>
      </c>
      <c r="V85" s="4">
        <v>12492622.649637002</v>
      </c>
      <c r="W85" s="4">
        <v>1812168.7196715008</v>
      </c>
      <c r="X85" s="4">
        <v>30504.484498664373</v>
      </c>
      <c r="Y85" s="4">
        <v>39607.354128499115</v>
      </c>
      <c r="Z85" s="5">
        <v>16314687.468737002</v>
      </c>
    </row>
    <row r="86" spans="1:26" ht="13" x14ac:dyDescent="0.3">
      <c r="A86" s="8"/>
      <c r="B86" s="8" t="s">
        <v>37</v>
      </c>
      <c r="C86" s="4">
        <v>712193.08527291287</v>
      </c>
      <c r="D86" s="4">
        <v>4210105.4257500004</v>
      </c>
      <c r="E86" s="4">
        <v>606961.25298746303</v>
      </c>
      <c r="F86" s="4">
        <v>8499.5740270871684</v>
      </c>
      <c r="G86" s="4">
        <v>10456.869412537004</v>
      </c>
      <c r="H86" s="5">
        <v>5548216.2074500006</v>
      </c>
      <c r="J86" s="8"/>
      <c r="K86" s="8" t="s">
        <v>37</v>
      </c>
      <c r="L86" s="10">
        <v>100.95574612387335</v>
      </c>
      <c r="M86" s="10">
        <v>100.06154803651199</v>
      </c>
      <c r="N86" s="10">
        <v>101.15540326917012</v>
      </c>
      <c r="O86" s="10">
        <v>93.803395167044073</v>
      </c>
      <c r="P86" s="10">
        <v>88.981339379154605</v>
      </c>
      <c r="Q86" s="11">
        <v>100.2603694854154</v>
      </c>
      <c r="S86" s="8"/>
      <c r="T86" s="8" t="s">
        <v>37</v>
      </c>
      <c r="U86" s="4">
        <v>705450.76691231364</v>
      </c>
      <c r="V86" s="4">
        <v>4207515.7824000008</v>
      </c>
      <c r="W86" s="4">
        <v>600028.50403587986</v>
      </c>
      <c r="X86" s="4">
        <v>9061.0515876863719</v>
      </c>
      <c r="Y86" s="4">
        <v>11751.755464120046</v>
      </c>
      <c r="Z86" s="5">
        <v>5533807.8604000006</v>
      </c>
    </row>
    <row r="87" spans="1:26" ht="13" x14ac:dyDescent="0.3">
      <c r="A87" s="8"/>
      <c r="B87" s="8" t="s">
        <v>38</v>
      </c>
      <c r="C87" s="4">
        <v>1373967.8956722775</v>
      </c>
      <c r="D87" s="4">
        <v>6068855.7384000011</v>
      </c>
      <c r="E87" s="4">
        <v>1329060.1728380444</v>
      </c>
      <c r="F87" s="4">
        <v>16184.782627722319</v>
      </c>
      <c r="G87" s="4">
        <v>20123.948361955881</v>
      </c>
      <c r="H87" s="5">
        <v>8808192.5379000008</v>
      </c>
      <c r="J87" s="8"/>
      <c r="K87" s="8" t="s">
        <v>38</v>
      </c>
      <c r="L87" s="10">
        <v>100.522083716522</v>
      </c>
      <c r="M87" s="10">
        <v>100.12112763528098</v>
      </c>
      <c r="N87" s="10">
        <v>100.97116063096603</v>
      </c>
      <c r="O87" s="10">
        <v>94.486649376367637</v>
      </c>
      <c r="P87" s="10">
        <v>87.810392216718981</v>
      </c>
      <c r="Q87" s="11">
        <v>100.26777780089684</v>
      </c>
      <c r="S87" s="8"/>
      <c r="T87" s="8" t="s">
        <v>38</v>
      </c>
      <c r="U87" s="4">
        <v>1366831.8889478506</v>
      </c>
      <c r="V87" s="4">
        <v>6061513.5703500006</v>
      </c>
      <c r="W87" s="4">
        <v>1316277.0087347552</v>
      </c>
      <c r="X87" s="4">
        <v>17129.174052149581</v>
      </c>
      <c r="Y87" s="4">
        <v>22917.501965244963</v>
      </c>
      <c r="Z87" s="5">
        <v>8784669.1440500002</v>
      </c>
    </row>
    <row r="88" spans="1:26" ht="13" x14ac:dyDescent="0.3">
      <c r="A88" s="8"/>
      <c r="B88" s="8" t="s">
        <v>39</v>
      </c>
      <c r="C88" s="4">
        <v>3628810.3312824285</v>
      </c>
      <c r="D88" s="4">
        <v>21855686.692818001</v>
      </c>
      <c r="E88" s="4">
        <v>4269514.1985422811</v>
      </c>
      <c r="F88" s="4">
        <v>42132.61351757111</v>
      </c>
      <c r="G88" s="4">
        <v>67023.237857718355</v>
      </c>
      <c r="H88" s="5">
        <v>29863167.074017994</v>
      </c>
      <c r="J88" s="8"/>
      <c r="K88" s="8" t="s">
        <v>39</v>
      </c>
      <c r="L88" s="10">
        <v>100.47180293463039</v>
      </c>
      <c r="M88" s="10">
        <v>100.03364161043852</v>
      </c>
      <c r="N88" s="10">
        <v>100.6184827098177</v>
      </c>
      <c r="O88" s="10">
        <v>92.870497824825932</v>
      </c>
      <c r="P88" s="10">
        <v>87.56474244963097</v>
      </c>
      <c r="Q88" s="11">
        <v>100.12701270701889</v>
      </c>
      <c r="S88" s="8"/>
      <c r="T88" s="8" t="s">
        <v>39</v>
      </c>
      <c r="U88" s="4">
        <v>3611769.8949260702</v>
      </c>
      <c r="V88" s="4">
        <v>21848336.560545005</v>
      </c>
      <c r="W88" s="4">
        <v>4243270.3053727215</v>
      </c>
      <c r="X88" s="4">
        <v>45367.058973929947</v>
      </c>
      <c r="Y88" s="4">
        <v>76541.352127280552</v>
      </c>
      <c r="Z88" s="5">
        <v>29825285.171945006</v>
      </c>
    </row>
    <row r="89" spans="1:26" ht="13" x14ac:dyDescent="0.3">
      <c r="A89" s="8"/>
      <c r="B89" s="8" t="s">
        <v>4</v>
      </c>
      <c r="C89" s="4">
        <v>18117948.790983319</v>
      </c>
      <c r="D89" s="4">
        <v>29679131.124093</v>
      </c>
      <c r="E89" s="4">
        <v>15320378.529909844</v>
      </c>
      <c r="F89" s="4">
        <v>211596.96801668045</v>
      </c>
      <c r="G89" s="4">
        <v>231398.01559015678</v>
      </c>
      <c r="H89" s="5">
        <v>63560453.42859301</v>
      </c>
      <c r="J89" s="8"/>
      <c r="K89" s="8" t="s">
        <v>4</v>
      </c>
      <c r="L89" s="10">
        <v>96.334491298554454</v>
      </c>
      <c r="M89" s="10">
        <v>94.159512320852315</v>
      </c>
      <c r="N89" s="10">
        <v>96.817036799991925</v>
      </c>
      <c r="O89" s="10">
        <v>90.068746496500523</v>
      </c>
      <c r="P89" s="10">
        <v>84.558709347547733</v>
      </c>
      <c r="Q89" s="11">
        <v>95.350181402298517</v>
      </c>
      <c r="S89" s="8"/>
      <c r="T89" s="8" t="s">
        <v>4</v>
      </c>
      <c r="U89" s="4">
        <v>18807333.226926155</v>
      </c>
      <c r="V89" s="4">
        <v>31520056.118132994</v>
      </c>
      <c r="W89" s="4">
        <v>15824052.291085117</v>
      </c>
      <c r="X89" s="4">
        <v>234928.29227383743</v>
      </c>
      <c r="Y89" s="4">
        <v>273653.67491488031</v>
      </c>
      <c r="Z89" s="5">
        <v>66660023.603332981</v>
      </c>
    </row>
    <row r="90" spans="1:26" ht="13" x14ac:dyDescent="0.3">
      <c r="A90" s="8"/>
      <c r="B90" s="8" t="s">
        <v>5</v>
      </c>
      <c r="C90" s="4">
        <v>2608135.9512414653</v>
      </c>
      <c r="D90" s="4">
        <v>14493456.338195998</v>
      </c>
      <c r="E90" s="4">
        <v>3514733.557563155</v>
      </c>
      <c r="F90" s="4">
        <v>34590.744158534537</v>
      </c>
      <c r="G90" s="4">
        <v>64889.852236845822</v>
      </c>
      <c r="H90" s="5">
        <v>20715806.443395998</v>
      </c>
      <c r="J90" s="8"/>
      <c r="K90" s="8" t="s">
        <v>5</v>
      </c>
      <c r="L90" s="10">
        <v>97.745287457329809</v>
      </c>
      <c r="M90" s="10">
        <v>96.536784685125269</v>
      </c>
      <c r="N90" s="10">
        <v>98.361070680184895</v>
      </c>
      <c r="O90" s="10">
        <v>90.347257566319612</v>
      </c>
      <c r="P90" s="10">
        <v>84.932473310504491</v>
      </c>
      <c r="Q90" s="11">
        <v>96.940150371689072</v>
      </c>
      <c r="S90" s="8"/>
      <c r="T90" s="8" t="s">
        <v>5</v>
      </c>
      <c r="U90" s="4">
        <v>2668298.4101714706</v>
      </c>
      <c r="V90" s="4">
        <v>15013402.803366002</v>
      </c>
      <c r="W90" s="4">
        <v>3573297.3759416463</v>
      </c>
      <c r="X90" s="4">
        <v>38286.435128529629</v>
      </c>
      <c r="Y90" s="4">
        <v>76401.698558353659</v>
      </c>
      <c r="Z90" s="5">
        <v>21369686.723166004</v>
      </c>
    </row>
    <row r="91" spans="1:26" ht="13" x14ac:dyDescent="0.3">
      <c r="A91" s="8"/>
      <c r="B91" s="8" t="s">
        <v>6</v>
      </c>
      <c r="C91" s="4">
        <v>5627260.1643188121</v>
      </c>
      <c r="D91" s="4">
        <v>44266447.641801</v>
      </c>
      <c r="E91" s="4">
        <v>9754033.0143784322</v>
      </c>
      <c r="F91" s="4">
        <v>61296.586581188814</v>
      </c>
      <c r="G91" s="4">
        <v>129589.94792156857</v>
      </c>
      <c r="H91" s="5">
        <v>59838627.355000988</v>
      </c>
      <c r="J91" s="8"/>
      <c r="K91" s="8" t="s">
        <v>6</v>
      </c>
      <c r="L91" s="10">
        <v>93.925851576364153</v>
      </c>
      <c r="M91" s="10">
        <v>90.219245719288679</v>
      </c>
      <c r="N91" s="10">
        <v>93.307707146135741</v>
      </c>
      <c r="O91" s="10">
        <v>87.434366846800728</v>
      </c>
      <c r="P91" s="10">
        <v>81.068546710019433</v>
      </c>
      <c r="Q91" s="11">
        <v>91.022932789869756</v>
      </c>
      <c r="S91" s="8"/>
      <c r="T91" s="8" t="s">
        <v>6</v>
      </c>
      <c r="U91" s="4">
        <v>5991172.8984897239</v>
      </c>
      <c r="V91" s="4">
        <v>49065415.354428008</v>
      </c>
      <c r="W91" s="4">
        <v>10453619.869902018</v>
      </c>
      <c r="X91" s="4">
        <v>70105.827710276018</v>
      </c>
      <c r="Y91" s="4">
        <v>159852.31409798082</v>
      </c>
      <c r="Z91" s="5">
        <v>65740166.264628008</v>
      </c>
    </row>
    <row r="92" spans="1:26" ht="13" x14ac:dyDescent="0.3">
      <c r="A92" s="8"/>
      <c r="B92" s="8" t="s">
        <v>8</v>
      </c>
      <c r="C92" s="5">
        <v>34025191.733841181</v>
      </c>
      <c r="D92" s="5">
        <v>133067883.64008899</v>
      </c>
      <c r="E92" s="5">
        <v>36625575.272077218</v>
      </c>
      <c r="F92" s="5">
        <v>402882.66695881751</v>
      </c>
      <c r="G92" s="5">
        <v>558275.26132278226</v>
      </c>
      <c r="H92" s="5">
        <v>204679808.57428902</v>
      </c>
      <c r="J92" s="8"/>
      <c r="K92" s="8" t="s">
        <v>8</v>
      </c>
      <c r="L92" s="11">
        <v>96.963721458400997</v>
      </c>
      <c r="M92" s="11">
        <v>94.906898854905407</v>
      </c>
      <c r="N92" s="11">
        <v>96.834868062877007</v>
      </c>
      <c r="O92" s="11">
        <v>90.457713529561019</v>
      </c>
      <c r="P92" s="11">
        <v>84.494261765262252</v>
      </c>
      <c r="Q92" s="11">
        <v>95.542831412761203</v>
      </c>
      <c r="S92" s="8"/>
      <c r="T92" s="8" t="s">
        <v>8</v>
      </c>
      <c r="U92" s="5">
        <v>35090641.34717492</v>
      </c>
      <c r="V92" s="5">
        <v>140208862.83885902</v>
      </c>
      <c r="W92" s="5">
        <v>37822714.074743643</v>
      </c>
      <c r="X92" s="5">
        <v>445382.32422507339</v>
      </c>
      <c r="Y92" s="5">
        <v>660725.65125635953</v>
      </c>
      <c r="Z92" s="5">
        <v>214228326.23625901</v>
      </c>
    </row>
    <row r="94" spans="1:26" ht="13" x14ac:dyDescent="0.3">
      <c r="C94" s="2" t="s">
        <v>47</v>
      </c>
      <c r="L94" s="2" t="s">
        <v>48</v>
      </c>
      <c r="Q94" s="1"/>
      <c r="U94" s="2" t="s">
        <v>47</v>
      </c>
      <c r="Z94" s="1"/>
    </row>
    <row r="95" spans="1:26" x14ac:dyDescent="0.25">
      <c r="A95" s="8" t="s">
        <v>32</v>
      </c>
      <c r="B95" s="8"/>
      <c r="C95" s="8" t="s">
        <v>0</v>
      </c>
      <c r="D95" s="8" t="s">
        <v>1</v>
      </c>
      <c r="E95" s="8" t="s">
        <v>2</v>
      </c>
      <c r="F95" s="8" t="s">
        <v>7</v>
      </c>
      <c r="G95" s="8" t="s">
        <v>3</v>
      </c>
      <c r="H95" s="8" t="s">
        <v>8</v>
      </c>
      <c r="J95" s="8" t="s">
        <v>32</v>
      </c>
      <c r="K95" s="8"/>
      <c r="L95" s="8" t="s">
        <v>0</v>
      </c>
      <c r="M95" s="8" t="s">
        <v>1</v>
      </c>
      <c r="N95" s="8" t="s">
        <v>2</v>
      </c>
      <c r="O95" s="8" t="s">
        <v>7</v>
      </c>
      <c r="P95" s="8" t="s">
        <v>3</v>
      </c>
      <c r="Q95" s="8" t="s">
        <v>8</v>
      </c>
      <c r="S95" s="8" t="s">
        <v>32</v>
      </c>
      <c r="T95" s="8"/>
      <c r="U95" s="8" t="s">
        <v>0</v>
      </c>
      <c r="V95" s="8" t="s">
        <v>1</v>
      </c>
      <c r="W95" s="8" t="s">
        <v>2</v>
      </c>
      <c r="X95" s="8" t="s">
        <v>7</v>
      </c>
      <c r="Y95" s="8" t="s">
        <v>3</v>
      </c>
      <c r="Z95" s="8" t="s">
        <v>8</v>
      </c>
    </row>
    <row r="96" spans="1:26" ht="13" x14ac:dyDescent="0.3">
      <c r="A96" s="8" t="s">
        <v>10</v>
      </c>
      <c r="B96" s="8" t="s">
        <v>36</v>
      </c>
      <c r="C96" s="4">
        <v>205784.75512432915</v>
      </c>
      <c r="D96" s="4">
        <v>1153234.1696939999</v>
      </c>
      <c r="E96" s="4">
        <v>168416.06730085704</v>
      </c>
      <c r="F96" s="4">
        <v>421.28907567087799</v>
      </c>
      <c r="G96" s="4">
        <v>606.81929914296711</v>
      </c>
      <c r="H96" s="5">
        <v>1528463.1004939999</v>
      </c>
      <c r="J96" s="8" t="s">
        <v>10</v>
      </c>
      <c r="K96" s="8" t="s">
        <v>36</v>
      </c>
      <c r="L96" s="10">
        <v>100.94505826085469</v>
      </c>
      <c r="M96" s="10">
        <v>100.07347930205137</v>
      </c>
      <c r="N96" s="10">
        <v>100.50072318145497</v>
      </c>
      <c r="O96" s="10">
        <v>103.28729895788209</v>
      </c>
      <c r="P96" s="10">
        <v>75.199945934221674</v>
      </c>
      <c r="Q96" s="11">
        <v>100.22463239148165</v>
      </c>
      <c r="S96" s="8" t="s">
        <v>10</v>
      </c>
      <c r="T96" s="8" t="s">
        <v>36</v>
      </c>
      <c r="U96" s="4">
        <v>203858.1765860747</v>
      </c>
      <c r="V96" s="4">
        <v>1152387.403473</v>
      </c>
      <c r="W96" s="4">
        <v>167576.97056247076</v>
      </c>
      <c r="X96" s="4">
        <v>407.88081392531029</v>
      </c>
      <c r="Y96" s="4">
        <v>806.94113752922044</v>
      </c>
      <c r="Z96" s="5">
        <v>1525037.3725730001</v>
      </c>
    </row>
    <row r="97" spans="1:26" ht="13" x14ac:dyDescent="0.3">
      <c r="A97" s="8"/>
      <c r="B97" s="8" t="s">
        <v>37</v>
      </c>
      <c r="C97" s="4">
        <v>74564.688995669159</v>
      </c>
      <c r="D97" s="4">
        <v>398973.68752500007</v>
      </c>
      <c r="E97" s="4">
        <v>59995.364492591892</v>
      </c>
      <c r="F97" s="4">
        <v>148.06600433080683</v>
      </c>
      <c r="G97" s="4">
        <v>213.30280740810173</v>
      </c>
      <c r="H97" s="5">
        <v>533895.10982500005</v>
      </c>
      <c r="J97" s="8"/>
      <c r="K97" s="8" t="s">
        <v>37</v>
      </c>
      <c r="L97" s="10">
        <v>102.00335971436023</v>
      </c>
      <c r="M97" s="10">
        <v>100.23688342238255</v>
      </c>
      <c r="N97" s="10">
        <v>99.477377158605535</v>
      </c>
      <c r="O97" s="10">
        <v>106.44853218860544</v>
      </c>
      <c r="P97" s="10">
        <v>73.55357016483363</v>
      </c>
      <c r="Q97" s="11">
        <v>100.38062046298342</v>
      </c>
      <c r="S97" s="8"/>
      <c r="T97" s="8" t="s">
        <v>37</v>
      </c>
      <c r="U97" s="4">
        <v>73100.228467447043</v>
      </c>
      <c r="V97" s="4">
        <v>398030.81849999999</v>
      </c>
      <c r="W97" s="4">
        <v>60310.561261517789</v>
      </c>
      <c r="X97" s="4">
        <v>139.09633255295958</v>
      </c>
      <c r="Y97" s="4">
        <v>289.99653848221089</v>
      </c>
      <c r="Z97" s="5">
        <v>531870.70110000006</v>
      </c>
    </row>
    <row r="98" spans="1:26" ht="13" x14ac:dyDescent="0.3">
      <c r="A98" s="8"/>
      <c r="B98" s="8" t="s">
        <v>38</v>
      </c>
      <c r="C98" s="4">
        <v>151526.9318811566</v>
      </c>
      <c r="D98" s="4">
        <v>620289.69345000002</v>
      </c>
      <c r="E98" s="4">
        <v>144733.83380877462</v>
      </c>
      <c r="F98" s="4">
        <v>279.50461884340348</v>
      </c>
      <c r="G98" s="4">
        <v>454.25759122539387</v>
      </c>
      <c r="H98" s="5">
        <v>917284.22135000012</v>
      </c>
      <c r="J98" s="8"/>
      <c r="K98" s="8" t="s">
        <v>38</v>
      </c>
      <c r="L98" s="10">
        <v>100.46311491720266</v>
      </c>
      <c r="M98" s="10">
        <v>100.65144700008173</v>
      </c>
      <c r="N98" s="10">
        <v>101.52516901628836</v>
      </c>
      <c r="O98" s="10">
        <v>103.63198096676602</v>
      </c>
      <c r="P98" s="10">
        <v>76.838922770906805</v>
      </c>
      <c r="Q98" s="11">
        <v>100.74246926529497</v>
      </c>
      <c r="S98" s="8"/>
      <c r="T98" s="8" t="s">
        <v>38</v>
      </c>
      <c r="U98" s="4">
        <v>150828.42295507016</v>
      </c>
      <c r="V98" s="4">
        <v>616274.98852499994</v>
      </c>
      <c r="W98" s="4">
        <v>142559.55957635885</v>
      </c>
      <c r="X98" s="4">
        <v>269.70884492986625</v>
      </c>
      <c r="Y98" s="4">
        <v>591.18162364112095</v>
      </c>
      <c r="Z98" s="5">
        <v>910523.86152499996</v>
      </c>
    </row>
    <row r="99" spans="1:26" ht="13" x14ac:dyDescent="0.3">
      <c r="A99" s="8"/>
      <c r="B99" s="8" t="s">
        <v>39</v>
      </c>
      <c r="C99" s="4">
        <v>372687.27110403741</v>
      </c>
      <c r="D99" s="4">
        <v>2024309.2637129999</v>
      </c>
      <c r="E99" s="4">
        <v>459796.07224424847</v>
      </c>
      <c r="F99" s="4">
        <v>742.96949596252603</v>
      </c>
      <c r="G99" s="4">
        <v>1583.5179557516078</v>
      </c>
      <c r="H99" s="5">
        <v>2859119.0945129995</v>
      </c>
      <c r="J99" s="8"/>
      <c r="K99" s="8" t="s">
        <v>39</v>
      </c>
      <c r="L99" s="10">
        <v>100.24946791270554</v>
      </c>
      <c r="M99" s="10">
        <v>100.04591216131664</v>
      </c>
      <c r="N99" s="10">
        <v>100.68441755797922</v>
      </c>
      <c r="O99" s="10">
        <v>106.84350891849704</v>
      </c>
      <c r="P99" s="10">
        <v>76.351926128467767</v>
      </c>
      <c r="Q99" s="11">
        <v>100.15900995510127</v>
      </c>
      <c r="S99" s="8"/>
      <c r="T99" s="8" t="s">
        <v>39</v>
      </c>
      <c r="U99" s="4">
        <v>371759.84956704522</v>
      </c>
      <c r="V99" s="4">
        <v>2023380.2860920001</v>
      </c>
      <c r="W99" s="4">
        <v>456670.5388939401</v>
      </c>
      <c r="X99" s="4">
        <v>695.38103295473218</v>
      </c>
      <c r="Y99" s="4">
        <v>2073.972506059928</v>
      </c>
      <c r="Z99" s="5">
        <v>2854580.0280920002</v>
      </c>
    </row>
    <row r="100" spans="1:26" ht="13" x14ac:dyDescent="0.3">
      <c r="A100" s="8"/>
      <c r="B100" s="8" t="s">
        <v>4</v>
      </c>
      <c r="C100" s="4">
        <v>1427967.6896932109</v>
      </c>
      <c r="D100" s="4">
        <v>2379454.8425999996</v>
      </c>
      <c r="E100" s="4">
        <v>1237641.9942866219</v>
      </c>
      <c r="F100" s="4">
        <v>2444.8487067890787</v>
      </c>
      <c r="G100" s="4">
        <v>3667.8763133779548</v>
      </c>
      <c r="H100" s="5">
        <v>5051177.2516000001</v>
      </c>
      <c r="J100" s="8"/>
      <c r="K100" s="8" t="s">
        <v>4</v>
      </c>
      <c r="L100" s="10">
        <v>92.077221011176178</v>
      </c>
      <c r="M100" s="10">
        <v>90.369139005888655</v>
      </c>
      <c r="N100" s="10">
        <v>92.363565255750828</v>
      </c>
      <c r="O100" s="10">
        <v>97.24095700082519</v>
      </c>
      <c r="P100" s="10">
        <v>69.40035018454725</v>
      </c>
      <c r="Q100" s="11">
        <v>91.314225051132453</v>
      </c>
      <c r="S100" s="8"/>
      <c r="T100" s="8" t="s">
        <v>4</v>
      </c>
      <c r="U100" s="4">
        <v>1550837.0843640976</v>
      </c>
      <c r="V100" s="4">
        <v>2633039.1865799995</v>
      </c>
      <c r="W100" s="4">
        <v>1339967.7576971431</v>
      </c>
      <c r="X100" s="4">
        <v>2514.2170359021989</v>
      </c>
      <c r="Y100" s="4">
        <v>5285.0977028566176</v>
      </c>
      <c r="Z100" s="5">
        <v>5531643.3433799995</v>
      </c>
    </row>
    <row r="101" spans="1:26" ht="13" x14ac:dyDescent="0.3">
      <c r="A101" s="8"/>
      <c r="B101" s="8" t="s">
        <v>5</v>
      </c>
      <c r="C101" s="4">
        <v>289344.13590527378</v>
      </c>
      <c r="D101" s="4">
        <v>1507369.395213</v>
      </c>
      <c r="E101" s="4">
        <v>333637.42557547952</v>
      </c>
      <c r="F101" s="4">
        <v>613.75289472627014</v>
      </c>
      <c r="G101" s="4">
        <v>1336.9725245204504</v>
      </c>
      <c r="H101" s="5">
        <v>2132301.6821129997</v>
      </c>
      <c r="J101" s="8"/>
      <c r="K101" s="8" t="s">
        <v>5</v>
      </c>
      <c r="L101" s="10">
        <v>95.740204035602758</v>
      </c>
      <c r="M101" s="10">
        <v>94.876033279568844</v>
      </c>
      <c r="N101" s="10">
        <v>96.404084063261834</v>
      </c>
      <c r="O101" s="10">
        <v>96.843238966048389</v>
      </c>
      <c r="P101" s="10">
        <v>73.221080488885391</v>
      </c>
      <c r="Q101" s="11">
        <v>95.211685271707879</v>
      </c>
      <c r="S101" s="8"/>
      <c r="T101" s="8" t="s">
        <v>5</v>
      </c>
      <c r="U101" s="4">
        <v>302218.00634316157</v>
      </c>
      <c r="V101" s="4">
        <v>1588777.8431579997</v>
      </c>
      <c r="W101" s="4">
        <v>346082.25244538556</v>
      </c>
      <c r="X101" s="4">
        <v>633.75915683844653</v>
      </c>
      <c r="Y101" s="4">
        <v>1825.9393546144083</v>
      </c>
      <c r="Z101" s="5">
        <v>2239537.8004579996</v>
      </c>
    </row>
    <row r="102" spans="1:26" ht="13" x14ac:dyDescent="0.3">
      <c r="A102" s="8"/>
      <c r="B102" s="8" t="s">
        <v>6</v>
      </c>
      <c r="C102" s="4">
        <v>494747.06057182158</v>
      </c>
      <c r="D102" s="4">
        <v>3268106.1127769994</v>
      </c>
      <c r="E102" s="4">
        <v>844433.43242599734</v>
      </c>
      <c r="F102" s="4">
        <v>789.36882817843798</v>
      </c>
      <c r="G102" s="4">
        <v>2564.4193740024766</v>
      </c>
      <c r="H102" s="5">
        <v>4610640.3939769985</v>
      </c>
      <c r="J102" s="8"/>
      <c r="K102" s="8" t="s">
        <v>6</v>
      </c>
      <c r="L102" s="10">
        <v>89.516640179423149</v>
      </c>
      <c r="M102" s="10">
        <v>86.100556546655341</v>
      </c>
      <c r="N102" s="10">
        <v>89.591209646269732</v>
      </c>
      <c r="O102" s="10">
        <v>89.897337124771624</v>
      </c>
      <c r="P102" s="10">
        <v>67.328409131925056</v>
      </c>
      <c r="Q102" s="11">
        <v>87.0654976292426</v>
      </c>
      <c r="S102" s="8"/>
      <c r="T102" s="8" t="s">
        <v>6</v>
      </c>
      <c r="U102" s="4">
        <v>552687.25410177675</v>
      </c>
      <c r="V102" s="4">
        <v>3795685.2357929992</v>
      </c>
      <c r="W102" s="4">
        <v>942540.49672958802</v>
      </c>
      <c r="X102" s="4">
        <v>878.07809822313834</v>
      </c>
      <c r="Y102" s="4">
        <v>3808.822170412026</v>
      </c>
      <c r="Z102" s="5">
        <v>5295599.8868929995</v>
      </c>
    </row>
    <row r="103" spans="1:26" ht="13" x14ac:dyDescent="0.3">
      <c r="A103" s="8"/>
      <c r="B103" s="8" t="s">
        <v>8</v>
      </c>
      <c r="C103" s="5">
        <v>3016622.5332754985</v>
      </c>
      <c r="D103" s="5">
        <v>11351737.164972</v>
      </c>
      <c r="E103" s="5">
        <v>3248654.1901345705</v>
      </c>
      <c r="F103" s="5">
        <v>5439.799624501401</v>
      </c>
      <c r="G103" s="5">
        <v>10427.165865428953</v>
      </c>
      <c r="H103" s="5">
        <v>17632880.853871997</v>
      </c>
      <c r="J103" s="8"/>
      <c r="K103" s="8" t="s">
        <v>8</v>
      </c>
      <c r="L103" s="11">
        <v>94.113900874723285</v>
      </c>
      <c r="M103" s="11">
        <v>92.989282935236091</v>
      </c>
      <c r="N103" s="11">
        <v>94.008349698142823</v>
      </c>
      <c r="O103" s="11">
        <v>98.224638189973419</v>
      </c>
      <c r="P103" s="11">
        <v>71.020301331677956</v>
      </c>
      <c r="Q103" s="11">
        <v>93.351019620223781</v>
      </c>
      <c r="S103" s="8"/>
      <c r="T103" s="8" t="s">
        <v>8</v>
      </c>
      <c r="U103" s="5">
        <v>3205289.0223846734</v>
      </c>
      <c r="V103" s="5">
        <v>12207575.762120999</v>
      </c>
      <c r="W103" s="5">
        <v>3455708.1371664042</v>
      </c>
      <c r="X103" s="5">
        <v>5538.1213153266517</v>
      </c>
      <c r="Y103" s="5">
        <v>14681.951033595531</v>
      </c>
      <c r="Z103" s="5">
        <v>18888792.994020998</v>
      </c>
    </row>
    <row r="104" spans="1:26" ht="13" x14ac:dyDescent="0.3">
      <c r="C104" s="2"/>
      <c r="H104" s="3"/>
      <c r="Q104" s="3"/>
      <c r="U104" s="2"/>
      <c r="Z104" s="3"/>
    </row>
    <row r="105" spans="1:26" x14ac:dyDescent="0.25">
      <c r="A105" s="8" t="s">
        <v>32</v>
      </c>
      <c r="B105" s="8"/>
      <c r="C105" s="8" t="s">
        <v>0</v>
      </c>
      <c r="D105" s="8" t="s">
        <v>1</v>
      </c>
      <c r="E105" s="8" t="s">
        <v>2</v>
      </c>
      <c r="F105" s="8" t="s">
        <v>7</v>
      </c>
      <c r="G105" s="8" t="s">
        <v>3</v>
      </c>
      <c r="H105" s="8" t="s">
        <v>8</v>
      </c>
      <c r="J105" s="8" t="s">
        <v>32</v>
      </c>
      <c r="K105" s="8"/>
      <c r="L105" s="8" t="s">
        <v>0</v>
      </c>
      <c r="M105" s="8" t="s">
        <v>1</v>
      </c>
      <c r="N105" s="8" t="s">
        <v>2</v>
      </c>
      <c r="O105" s="8" t="s">
        <v>7</v>
      </c>
      <c r="P105" s="8" t="s">
        <v>3</v>
      </c>
      <c r="Q105" s="8" t="s">
        <v>8</v>
      </c>
      <c r="S105" s="8" t="s">
        <v>32</v>
      </c>
      <c r="T105" s="8"/>
      <c r="U105" s="8" t="s">
        <v>0</v>
      </c>
      <c r="V105" s="8" t="s">
        <v>1</v>
      </c>
      <c r="W105" s="8" t="s">
        <v>2</v>
      </c>
      <c r="X105" s="8" t="s">
        <v>7</v>
      </c>
      <c r="Y105" s="8" t="s">
        <v>3</v>
      </c>
      <c r="Z105" s="8" t="s">
        <v>8</v>
      </c>
    </row>
    <row r="106" spans="1:26" ht="13" x14ac:dyDescent="0.3">
      <c r="A106" s="8" t="s">
        <v>9</v>
      </c>
      <c r="B106" s="8" t="s">
        <v>36</v>
      </c>
      <c r="C106" s="4">
        <v>95949.803414150869</v>
      </c>
      <c r="D106" s="4">
        <v>498426.21192900004</v>
      </c>
      <c r="E106" s="4">
        <v>83724.821031180283</v>
      </c>
      <c r="F106" s="4">
        <v>70.114185849132809</v>
      </c>
      <c r="G106" s="4">
        <v>177.6536688197105</v>
      </c>
      <c r="H106" s="5">
        <v>678348.60422900005</v>
      </c>
      <c r="J106" s="8" t="s">
        <v>9</v>
      </c>
      <c r="K106" s="8" t="s">
        <v>36</v>
      </c>
      <c r="L106" s="10">
        <v>99.952713699403844</v>
      </c>
      <c r="M106" s="10">
        <v>99.922225499507405</v>
      </c>
      <c r="N106" s="10">
        <v>99.702163227853063</v>
      </c>
      <c r="O106" s="10">
        <v>102.51150164382878</v>
      </c>
      <c r="P106" s="10">
        <v>87.294360039371327</v>
      </c>
      <c r="Q106" s="11">
        <v>99.895797928306322</v>
      </c>
      <c r="S106" s="8" t="s">
        <v>9</v>
      </c>
      <c r="T106" s="8" t="s">
        <v>36</v>
      </c>
      <c r="U106" s="4">
        <v>95995.195991085086</v>
      </c>
      <c r="V106" s="4">
        <v>498814.16215200012</v>
      </c>
      <c r="W106" s="4">
        <v>83974.929249870765</v>
      </c>
      <c r="X106" s="4">
        <v>68.396408914914872</v>
      </c>
      <c r="Y106" s="4">
        <v>203.51105012922426</v>
      </c>
      <c r="Z106" s="5">
        <v>679056.1948520001</v>
      </c>
    </row>
    <row r="107" spans="1:26" ht="13" x14ac:dyDescent="0.3">
      <c r="A107" s="8"/>
      <c r="B107" s="8" t="s">
        <v>37</v>
      </c>
      <c r="C107" s="4">
        <v>62339.61657770825</v>
      </c>
      <c r="D107" s="4">
        <v>320047.41772500006</v>
      </c>
      <c r="E107" s="4">
        <v>50974.61509224082</v>
      </c>
      <c r="F107" s="4">
        <v>43.352222291759617</v>
      </c>
      <c r="G107" s="4">
        <v>101.91810775917355</v>
      </c>
      <c r="H107" s="5">
        <v>433506.91972500004</v>
      </c>
      <c r="J107" s="8"/>
      <c r="K107" s="8" t="s">
        <v>37</v>
      </c>
      <c r="L107" s="10">
        <v>99.350851621157616</v>
      </c>
      <c r="M107" s="10">
        <v>99.779011470539487</v>
      </c>
      <c r="N107" s="10">
        <v>99.722295029547155</v>
      </c>
      <c r="O107" s="10">
        <v>105.32482961720937</v>
      </c>
      <c r="P107" s="10">
        <v>87.149227345046626</v>
      </c>
      <c r="Q107" s="11">
        <v>99.707679385919562</v>
      </c>
      <c r="S107" s="8"/>
      <c r="T107" s="8" t="s">
        <v>37</v>
      </c>
      <c r="U107" s="4">
        <v>62746.937303990344</v>
      </c>
      <c r="V107" s="4">
        <v>320756.25225000002</v>
      </c>
      <c r="W107" s="4">
        <v>51116.568343254963</v>
      </c>
      <c r="X107" s="4">
        <v>41.160496009647616</v>
      </c>
      <c r="Y107" s="4">
        <v>116.94665674504841</v>
      </c>
      <c r="Z107" s="5">
        <v>434777.86505000002</v>
      </c>
    </row>
    <row r="108" spans="1:26" ht="13" x14ac:dyDescent="0.3">
      <c r="A108" s="8"/>
      <c r="B108" s="8" t="s">
        <v>38</v>
      </c>
      <c r="C108" s="4">
        <v>146008.00289979106</v>
      </c>
      <c r="D108" s="4">
        <v>600290.15445000003</v>
      </c>
      <c r="E108" s="4">
        <v>141011.71121491009</v>
      </c>
      <c r="F108" s="4">
        <v>89.973400208950736</v>
      </c>
      <c r="G108" s="4">
        <v>317.30248508993895</v>
      </c>
      <c r="H108" s="5">
        <v>887717.14445000014</v>
      </c>
      <c r="J108" s="8"/>
      <c r="K108" s="8" t="s">
        <v>38</v>
      </c>
      <c r="L108" s="10">
        <v>99.752944299002806</v>
      </c>
      <c r="M108" s="10">
        <v>99.618982618711243</v>
      </c>
      <c r="N108" s="10">
        <v>99.333962690216936</v>
      </c>
      <c r="O108" s="10">
        <v>101.69471709778885</v>
      </c>
      <c r="P108" s="10">
        <v>87.306751601339485</v>
      </c>
      <c r="Q108" s="11">
        <v>99.59077447593873</v>
      </c>
      <c r="S108" s="8"/>
      <c r="T108" s="8" t="s">
        <v>38</v>
      </c>
      <c r="U108" s="4">
        <v>146369.61738406616</v>
      </c>
      <c r="V108" s="4">
        <v>602586.11227499996</v>
      </c>
      <c r="W108" s="4">
        <v>141957.19912500566</v>
      </c>
      <c r="X108" s="4">
        <v>88.474015933819857</v>
      </c>
      <c r="Y108" s="4">
        <v>363.43407499434534</v>
      </c>
      <c r="Z108" s="5">
        <v>891364.8368749998</v>
      </c>
    </row>
    <row r="109" spans="1:26" ht="13" x14ac:dyDescent="0.3">
      <c r="A109" s="8"/>
      <c r="B109" s="8" t="s">
        <v>39</v>
      </c>
      <c r="C109" s="4">
        <v>364397.89833178109</v>
      </c>
      <c r="D109" s="4">
        <v>1921961.5181249999</v>
      </c>
      <c r="E109" s="4">
        <v>419477.00178997539</v>
      </c>
      <c r="F109" s="4">
        <v>177.71716821891454</v>
      </c>
      <c r="G109" s="4">
        <v>1095.1928100245887</v>
      </c>
      <c r="H109" s="5">
        <v>2707109.3282249998</v>
      </c>
      <c r="J109" s="8"/>
      <c r="K109" s="8" t="s">
        <v>39</v>
      </c>
      <c r="L109" s="10">
        <v>99.852419816401508</v>
      </c>
      <c r="M109" s="10">
        <v>100.00444914887905</v>
      </c>
      <c r="N109" s="10">
        <v>99.458562850052772</v>
      </c>
      <c r="O109" s="10">
        <v>98.462382110004526</v>
      </c>
      <c r="P109" s="10">
        <v>88.649905432290637</v>
      </c>
      <c r="Q109" s="11">
        <v>99.893740117828983</v>
      </c>
      <c r="S109" s="8"/>
      <c r="T109" s="8" t="s">
        <v>39</v>
      </c>
      <c r="U109" s="4">
        <v>364936.47224754188</v>
      </c>
      <c r="V109" s="4">
        <v>1921876.0109999999</v>
      </c>
      <c r="W109" s="4">
        <v>421760.57020087214</v>
      </c>
      <c r="X109" s="4">
        <v>180.49245245800032</v>
      </c>
      <c r="Y109" s="4">
        <v>1235.4133991277399</v>
      </c>
      <c r="Z109" s="5">
        <v>2709988.9592999998</v>
      </c>
    </row>
    <row r="110" spans="1:26" ht="13" x14ac:dyDescent="0.3">
      <c r="A110" s="8"/>
      <c r="B110" s="8" t="s">
        <v>4</v>
      </c>
      <c r="C110" s="4">
        <v>1730098.8070300173</v>
      </c>
      <c r="D110" s="4">
        <v>2795053.2898530001</v>
      </c>
      <c r="E110" s="4">
        <v>1521617.9866308621</v>
      </c>
      <c r="F110" s="4">
        <v>964.70056998335633</v>
      </c>
      <c r="G110" s="4">
        <v>2439.6965691377354</v>
      </c>
      <c r="H110" s="5">
        <v>6050174.480653001</v>
      </c>
      <c r="J110" s="8"/>
      <c r="K110" s="8" t="s">
        <v>4</v>
      </c>
      <c r="L110" s="10">
        <v>97.970625791101568</v>
      </c>
      <c r="M110" s="10">
        <v>97.468256840289968</v>
      </c>
      <c r="N110" s="10">
        <v>97.782004326940779</v>
      </c>
      <c r="O110" s="10">
        <v>98.106311161437475</v>
      </c>
      <c r="P110" s="10">
        <v>85.639515840301613</v>
      </c>
      <c r="Q110" s="11">
        <v>97.684984356877422</v>
      </c>
      <c r="S110" s="8"/>
      <c r="T110" s="8" t="s">
        <v>4</v>
      </c>
      <c r="U110" s="4">
        <v>1765936.2620782177</v>
      </c>
      <c r="V110" s="4">
        <v>2867654.9478390003</v>
      </c>
      <c r="W110" s="4">
        <v>1556132.9480864687</v>
      </c>
      <c r="X110" s="4">
        <v>983.32162178221824</v>
      </c>
      <c r="Y110" s="4">
        <v>2848.797713531239</v>
      </c>
      <c r="Z110" s="5">
        <v>6193556.2773389993</v>
      </c>
    </row>
    <row r="111" spans="1:26" ht="13" x14ac:dyDescent="0.3">
      <c r="A111" s="8"/>
      <c r="B111" s="8" t="s">
        <v>5</v>
      </c>
      <c r="C111" s="4">
        <v>173478.05927527358</v>
      </c>
      <c r="D111" s="4">
        <v>913105.44956399966</v>
      </c>
      <c r="E111" s="4">
        <v>201966.65394674268</v>
      </c>
      <c r="F111" s="4">
        <v>117.07832472642049</v>
      </c>
      <c r="G111" s="4">
        <v>606.32355325731169</v>
      </c>
      <c r="H111" s="5">
        <v>1289273.5646639997</v>
      </c>
      <c r="J111" s="8"/>
      <c r="K111" s="8" t="s">
        <v>5</v>
      </c>
      <c r="L111" s="10">
        <v>98.358305156506674</v>
      </c>
      <c r="M111" s="10">
        <v>98.512671262358992</v>
      </c>
      <c r="N111" s="10">
        <v>98.25032891247541</v>
      </c>
      <c r="O111" s="10">
        <v>100.07367055223142</v>
      </c>
      <c r="P111" s="10">
        <v>87.36085508160744</v>
      </c>
      <c r="Q111" s="11">
        <v>98.444934057361081</v>
      </c>
      <c r="S111" s="8"/>
      <c r="T111" s="8" t="s">
        <v>5</v>
      </c>
      <c r="U111" s="4">
        <v>176373.57516402623</v>
      </c>
      <c r="V111" s="4">
        <v>926891.37129599997</v>
      </c>
      <c r="W111" s="4">
        <v>205563.33620690589</v>
      </c>
      <c r="X111" s="4">
        <v>116.99213597378127</v>
      </c>
      <c r="Y111" s="4">
        <v>694.04489309418898</v>
      </c>
      <c r="Z111" s="5">
        <v>1309639.3196960003</v>
      </c>
    </row>
    <row r="112" spans="1:26" ht="13" x14ac:dyDescent="0.3">
      <c r="A112" s="8"/>
      <c r="B112" s="8" t="s">
        <v>6</v>
      </c>
      <c r="C112" s="4">
        <v>670676.36263289035</v>
      </c>
      <c r="D112" s="4">
        <v>5004216.5137470011</v>
      </c>
      <c r="E112" s="4">
        <v>1152618.8002181398</v>
      </c>
      <c r="F112" s="4">
        <v>372.86056710978028</v>
      </c>
      <c r="G112" s="4">
        <v>1970.6069818601768</v>
      </c>
      <c r="H112" s="5">
        <v>6829855.1441470012</v>
      </c>
      <c r="J112" s="8"/>
      <c r="K112" s="8" t="s">
        <v>6</v>
      </c>
      <c r="L112" s="10">
        <v>95.599586657384009</v>
      </c>
      <c r="M112" s="10">
        <v>93.194549079779804</v>
      </c>
      <c r="N112" s="10">
        <v>94.075422357998832</v>
      </c>
      <c r="O112" s="10">
        <v>97.4183629861772</v>
      </c>
      <c r="P112" s="10">
        <v>82.453873670002011</v>
      </c>
      <c r="Q112" s="11">
        <v>93.570269341250196</v>
      </c>
      <c r="S112" s="8"/>
      <c r="T112" s="8" t="s">
        <v>6</v>
      </c>
      <c r="U112" s="4">
        <v>701547.34563498036</v>
      </c>
      <c r="V112" s="4">
        <v>5369645.073836999</v>
      </c>
      <c r="W112" s="4">
        <v>1225207.1490382603</v>
      </c>
      <c r="X112" s="4">
        <v>382.74156501961124</v>
      </c>
      <c r="Y112" s="4">
        <v>2389.9507617397894</v>
      </c>
      <c r="Z112" s="5">
        <v>7299172.2608369999</v>
      </c>
    </row>
    <row r="113" spans="1:26" ht="13" x14ac:dyDescent="0.3">
      <c r="A113" s="8"/>
      <c r="B113" s="8" t="s">
        <v>8</v>
      </c>
      <c r="C113" s="5">
        <v>3242948.5501616127</v>
      </c>
      <c r="D113" s="5">
        <v>12053100.555393001</v>
      </c>
      <c r="E113" s="5">
        <v>3571391.5899240514</v>
      </c>
      <c r="F113" s="5">
        <v>1835.7964383883148</v>
      </c>
      <c r="G113" s="5">
        <v>6708.6941759486363</v>
      </c>
      <c r="H113" s="5">
        <v>18875985.186093003</v>
      </c>
      <c r="J113" s="8"/>
      <c r="K113" s="8" t="s">
        <v>8</v>
      </c>
      <c r="L113" s="11">
        <v>97.858814692838763</v>
      </c>
      <c r="M113" s="11">
        <v>96.361406880949701</v>
      </c>
      <c r="N113" s="11">
        <v>96.898263114246177</v>
      </c>
      <c r="O113" s="11">
        <v>98.615032619474889</v>
      </c>
      <c r="P113" s="11">
        <v>85.438232006067921</v>
      </c>
      <c r="Q113" s="11">
        <v>96.712854123441943</v>
      </c>
      <c r="S113" s="8"/>
      <c r="T113" s="8" t="s">
        <v>8</v>
      </c>
      <c r="U113" s="5">
        <v>3313905.4058039077</v>
      </c>
      <c r="V113" s="5">
        <v>12508223.930648999</v>
      </c>
      <c r="W113" s="5">
        <v>3685712.7002506386</v>
      </c>
      <c r="X113" s="5">
        <v>1861.5786960919936</v>
      </c>
      <c r="Y113" s="5">
        <v>7852.0985493615754</v>
      </c>
      <c r="Z113" s="5">
        <v>19517555.713948999</v>
      </c>
    </row>
    <row r="114" spans="1:26" ht="13" x14ac:dyDescent="0.3">
      <c r="C114" s="2"/>
      <c r="H114" s="3"/>
      <c r="Q114" s="3"/>
      <c r="U114" s="2"/>
      <c r="Z114" s="3"/>
    </row>
    <row r="115" spans="1:26" x14ac:dyDescent="0.25">
      <c r="A115" s="8" t="s">
        <v>32</v>
      </c>
      <c r="B115" s="8"/>
      <c r="C115" s="8" t="s">
        <v>0</v>
      </c>
      <c r="D115" s="8" t="s">
        <v>1</v>
      </c>
      <c r="E115" s="8" t="s">
        <v>2</v>
      </c>
      <c r="F115" s="8" t="s">
        <v>7</v>
      </c>
      <c r="G115" s="8" t="s">
        <v>3</v>
      </c>
      <c r="H115" s="8" t="s">
        <v>8</v>
      </c>
      <c r="J115" s="8" t="s">
        <v>32</v>
      </c>
      <c r="K115" s="8"/>
      <c r="L115" s="8" t="s">
        <v>0</v>
      </c>
      <c r="M115" s="8" t="s">
        <v>1</v>
      </c>
      <c r="N115" s="8" t="s">
        <v>2</v>
      </c>
      <c r="O115" s="8" t="s">
        <v>7</v>
      </c>
      <c r="P115" s="8" t="s">
        <v>3</v>
      </c>
      <c r="Q115" s="8" t="s">
        <v>8</v>
      </c>
      <c r="S115" s="8" t="s">
        <v>32</v>
      </c>
      <c r="T115" s="8"/>
      <c r="U115" s="8" t="s">
        <v>0</v>
      </c>
      <c r="V115" s="8" t="s">
        <v>1</v>
      </c>
      <c r="W115" s="8" t="s">
        <v>2</v>
      </c>
      <c r="X115" s="8" t="s">
        <v>7</v>
      </c>
      <c r="Y115" s="8" t="s">
        <v>3</v>
      </c>
      <c r="Z115" s="8" t="s">
        <v>8</v>
      </c>
    </row>
    <row r="116" spans="1:26" ht="13" x14ac:dyDescent="0.3">
      <c r="A116" s="8" t="s">
        <v>8</v>
      </c>
      <c r="B116" s="8" t="s">
        <v>36</v>
      </c>
      <c r="C116" s="4">
        <v>301734.55853848002</v>
      </c>
      <c r="D116" s="4">
        <v>1651660.3816229999</v>
      </c>
      <c r="E116" s="4">
        <v>252140.88833203731</v>
      </c>
      <c r="F116" s="4">
        <v>491.4032615200108</v>
      </c>
      <c r="G116" s="4">
        <v>784.47296796267756</v>
      </c>
      <c r="H116" s="5">
        <v>2206811.7047230001</v>
      </c>
      <c r="J116" s="8" t="s">
        <v>8</v>
      </c>
      <c r="K116" s="8" t="s">
        <v>36</v>
      </c>
      <c r="L116" s="10">
        <v>100.62736861858579</v>
      </c>
      <c r="M116" s="10">
        <v>100.02778679523756</v>
      </c>
      <c r="N116" s="10">
        <v>100.23414194849461</v>
      </c>
      <c r="O116" s="10">
        <v>103.17588957741528</v>
      </c>
      <c r="P116" s="10">
        <v>77.635832505896545</v>
      </c>
      <c r="Q116" s="11">
        <v>100.12332222815637</v>
      </c>
      <c r="S116" s="8" t="s">
        <v>8</v>
      </c>
      <c r="T116" s="8" t="s">
        <v>36</v>
      </c>
      <c r="U116" s="4">
        <v>299853.37257715978</v>
      </c>
      <c r="V116" s="4">
        <v>1651201.5656250003</v>
      </c>
      <c r="W116" s="4">
        <v>251551.89981234152</v>
      </c>
      <c r="X116" s="4">
        <v>476.27722284022514</v>
      </c>
      <c r="Y116" s="4">
        <v>1010.4521876584447</v>
      </c>
      <c r="Z116" s="5">
        <v>2204093.5674250005</v>
      </c>
    </row>
    <row r="117" spans="1:26" ht="13" x14ac:dyDescent="0.3">
      <c r="A117" s="8"/>
      <c r="B117" s="8" t="s">
        <v>37</v>
      </c>
      <c r="C117" s="4">
        <v>136904.30557337741</v>
      </c>
      <c r="D117" s="4">
        <v>719021.10525000014</v>
      </c>
      <c r="E117" s="4">
        <v>110969.9795848327</v>
      </c>
      <c r="F117" s="4">
        <v>191.41822662256646</v>
      </c>
      <c r="G117" s="4">
        <v>315.22091516727528</v>
      </c>
      <c r="H117" s="5">
        <v>967402.02955000009</v>
      </c>
      <c r="J117" s="8"/>
      <c r="K117" s="8" t="s">
        <v>37</v>
      </c>
      <c r="L117" s="10">
        <v>100.77818318544726</v>
      </c>
      <c r="M117" s="10">
        <v>100.0325596424204</v>
      </c>
      <c r="N117" s="10">
        <v>99.589731852950408</v>
      </c>
      <c r="O117" s="10">
        <v>106.19194188035026</v>
      </c>
      <c r="P117" s="10">
        <v>77.460667450462878</v>
      </c>
      <c r="Q117" s="11">
        <v>100.07794594916754</v>
      </c>
      <c r="S117" s="8"/>
      <c r="T117" s="8" t="s">
        <v>37</v>
      </c>
      <c r="U117" s="4">
        <v>135847.1657714374</v>
      </c>
      <c r="V117" s="4">
        <v>718787.07074999996</v>
      </c>
      <c r="W117" s="4">
        <v>111427.12960477275</v>
      </c>
      <c r="X117" s="4">
        <v>180.25682856260721</v>
      </c>
      <c r="Y117" s="4">
        <v>406.94319522725931</v>
      </c>
      <c r="Z117" s="5">
        <v>966648.56615000009</v>
      </c>
    </row>
    <row r="118" spans="1:26" ht="13" x14ac:dyDescent="0.3">
      <c r="A118" s="8"/>
      <c r="B118" s="8" t="s">
        <v>38</v>
      </c>
      <c r="C118" s="4">
        <v>297534.93478094763</v>
      </c>
      <c r="D118" s="4">
        <v>1220579.8478999999</v>
      </c>
      <c r="E118" s="4">
        <v>285745.54502368474</v>
      </c>
      <c r="F118" s="4">
        <v>369.47801905235423</v>
      </c>
      <c r="G118" s="4">
        <v>771.56007631533282</v>
      </c>
      <c r="H118" s="5">
        <v>1805001.3658000003</v>
      </c>
      <c r="J118" s="8"/>
      <c r="K118" s="8" t="s">
        <v>38</v>
      </c>
      <c r="L118" s="10">
        <v>100.11335688533708</v>
      </c>
      <c r="M118" s="10">
        <v>100.14101254842507</v>
      </c>
      <c r="N118" s="10">
        <v>100.43188539329945</v>
      </c>
      <c r="O118" s="10">
        <v>103.15346138043348</v>
      </c>
      <c r="P118" s="10">
        <v>80.824155460485898</v>
      </c>
      <c r="Q118" s="11">
        <v>100.1727447096352</v>
      </c>
      <c r="S118" s="8"/>
      <c r="T118" s="8" t="s">
        <v>38</v>
      </c>
      <c r="U118" s="4">
        <v>297198.04033913632</v>
      </c>
      <c r="V118" s="4">
        <v>1218861.1007999999</v>
      </c>
      <c r="W118" s="4">
        <v>284516.75870136451</v>
      </c>
      <c r="X118" s="4">
        <v>358.18286086368607</v>
      </c>
      <c r="Y118" s="4">
        <v>954.61569863546629</v>
      </c>
      <c r="Z118" s="5">
        <v>1801888.6983999996</v>
      </c>
    </row>
    <row r="119" spans="1:26" ht="13" x14ac:dyDescent="0.3">
      <c r="A119" s="8"/>
      <c r="B119" s="8" t="s">
        <v>39</v>
      </c>
      <c r="C119" s="4">
        <v>737085.16943581845</v>
      </c>
      <c r="D119" s="4">
        <v>3946270.7818379998</v>
      </c>
      <c r="E119" s="4">
        <v>879273.0740342238</v>
      </c>
      <c r="F119" s="4">
        <v>920.68666418144062</v>
      </c>
      <c r="G119" s="4">
        <v>2678.7107657761962</v>
      </c>
      <c r="H119" s="5">
        <v>5566228.4227379989</v>
      </c>
      <c r="J119" s="8"/>
      <c r="K119" s="8" t="s">
        <v>39</v>
      </c>
      <c r="L119" s="10">
        <v>100.05278262015393</v>
      </c>
      <c r="M119" s="10">
        <v>100.02571403907896</v>
      </c>
      <c r="N119" s="10">
        <v>100.09584871604548</v>
      </c>
      <c r="O119" s="10">
        <v>105.1163986026579</v>
      </c>
      <c r="P119" s="10">
        <v>80.942834789292803</v>
      </c>
      <c r="Q119" s="11">
        <v>100.02982145337327</v>
      </c>
      <c r="S119" s="8"/>
      <c r="T119" s="8" t="s">
        <v>39</v>
      </c>
      <c r="U119" s="4">
        <v>736696.32181458711</v>
      </c>
      <c r="V119" s="4">
        <v>3945256.297092</v>
      </c>
      <c r="W119" s="4">
        <v>878431.1090948123</v>
      </c>
      <c r="X119" s="4">
        <v>875.87348541273252</v>
      </c>
      <c r="Y119" s="4">
        <v>3309.385905187668</v>
      </c>
      <c r="Z119" s="5">
        <v>5564568.9873919999</v>
      </c>
    </row>
    <row r="120" spans="1:26" ht="13" x14ac:dyDescent="0.3">
      <c r="A120" s="8"/>
      <c r="B120" s="8" t="s">
        <v>4</v>
      </c>
      <c r="C120" s="4">
        <v>3158066.4967232281</v>
      </c>
      <c r="D120" s="4">
        <v>5174508.1324530002</v>
      </c>
      <c r="E120" s="4">
        <v>2759259.980917484</v>
      </c>
      <c r="F120" s="4">
        <v>3409.549276772435</v>
      </c>
      <c r="G120" s="4">
        <v>6107.5728825156903</v>
      </c>
      <c r="H120" s="5">
        <v>11101351.732253</v>
      </c>
      <c r="J120" s="8"/>
      <c r="K120" s="8" t="s">
        <v>4</v>
      </c>
      <c r="L120" s="10">
        <v>95.215022760318504</v>
      </c>
      <c r="M120" s="10">
        <v>94.070093810070532</v>
      </c>
      <c r="N120" s="10">
        <v>95.275001156111301</v>
      </c>
      <c r="O120" s="10">
        <v>97.484248509486477</v>
      </c>
      <c r="P120" s="10">
        <v>75.087919992312536</v>
      </c>
      <c r="Q120" s="11">
        <v>94.67942628999144</v>
      </c>
      <c r="S120" s="8"/>
      <c r="T120" s="8" t="s">
        <v>4</v>
      </c>
      <c r="U120" s="4">
        <v>3316773.3464423153</v>
      </c>
      <c r="V120" s="4">
        <v>5500694.1344189998</v>
      </c>
      <c r="W120" s="4">
        <v>2896100.7057836121</v>
      </c>
      <c r="X120" s="4">
        <v>3497.5386576844171</v>
      </c>
      <c r="Y120" s="4">
        <v>8133.895416387857</v>
      </c>
      <c r="Z120" s="5">
        <v>11725199.620718999</v>
      </c>
    </row>
    <row r="121" spans="1:26" ht="13" x14ac:dyDescent="0.3">
      <c r="A121" s="8"/>
      <c r="B121" s="8" t="s">
        <v>5</v>
      </c>
      <c r="C121" s="4">
        <v>462822.19518054737</v>
      </c>
      <c r="D121" s="4">
        <v>2420474.8447769997</v>
      </c>
      <c r="E121" s="4">
        <v>535604.07952222216</v>
      </c>
      <c r="F121" s="4">
        <v>730.83121945269068</v>
      </c>
      <c r="G121" s="4">
        <v>1943.2960777777621</v>
      </c>
      <c r="H121" s="5">
        <v>3421575.2467769994</v>
      </c>
      <c r="J121" s="8"/>
      <c r="K121" s="8" t="s">
        <v>5</v>
      </c>
      <c r="L121" s="10">
        <v>96.705043102308807</v>
      </c>
      <c r="M121" s="10">
        <v>96.215942496332488</v>
      </c>
      <c r="N121" s="10">
        <v>97.092062465457246</v>
      </c>
      <c r="O121" s="10">
        <v>97.346648144298385</v>
      </c>
      <c r="P121" s="10">
        <v>77.115405762745809</v>
      </c>
      <c r="Q121" s="11">
        <v>96.404747662425365</v>
      </c>
      <c r="S121" s="8"/>
      <c r="T121" s="8" t="s">
        <v>5</v>
      </c>
      <c r="U121" s="4">
        <v>478591.5815071878</v>
      </c>
      <c r="V121" s="4">
        <v>2515669.2144539999</v>
      </c>
      <c r="W121" s="4">
        <v>551645.58865229145</v>
      </c>
      <c r="X121" s="4">
        <v>750.7512928122278</v>
      </c>
      <c r="Y121" s="4">
        <v>2519.9842477085972</v>
      </c>
      <c r="Z121" s="5">
        <v>3549177.1201539999</v>
      </c>
    </row>
    <row r="122" spans="1:26" ht="13" x14ac:dyDescent="0.3">
      <c r="A122" s="8"/>
      <c r="B122" s="8" t="s">
        <v>6</v>
      </c>
      <c r="C122" s="4">
        <v>1165423.4232047119</v>
      </c>
      <c r="D122" s="4">
        <v>8272322.6265240004</v>
      </c>
      <c r="E122" s="4">
        <v>1997052.232644137</v>
      </c>
      <c r="F122" s="4">
        <v>1162.2293952882183</v>
      </c>
      <c r="G122" s="4">
        <v>4535.0263558626539</v>
      </c>
      <c r="H122" s="5">
        <v>11440495.538123999</v>
      </c>
      <c r="J122" s="8"/>
      <c r="K122" s="8" t="s">
        <v>6</v>
      </c>
      <c r="L122" s="10">
        <v>92.919093720530014</v>
      </c>
      <c r="M122" s="10">
        <v>90.256677578027748</v>
      </c>
      <c r="N122" s="10">
        <v>92.125678768146074</v>
      </c>
      <c r="O122" s="10">
        <v>92.180462374693349</v>
      </c>
      <c r="P122" s="10">
        <v>73.160065798512548</v>
      </c>
      <c r="Q122" s="11">
        <v>90.835271999628503</v>
      </c>
      <c r="S122" s="8"/>
      <c r="T122" s="8" t="s">
        <v>6</v>
      </c>
      <c r="U122" s="4">
        <v>1254234.5997367571</v>
      </c>
      <c r="V122" s="4">
        <v>9165330.3096299991</v>
      </c>
      <c r="W122" s="4">
        <v>2167747.6457678485</v>
      </c>
      <c r="X122" s="4">
        <v>1260.8196632427496</v>
      </c>
      <c r="Y122" s="4">
        <v>6198.7729321518154</v>
      </c>
      <c r="Z122" s="5">
        <v>12594772.14773</v>
      </c>
    </row>
    <row r="123" spans="1:26" ht="13" x14ac:dyDescent="0.3">
      <c r="A123" s="8"/>
      <c r="B123" s="8" t="s">
        <v>8</v>
      </c>
      <c r="C123" s="5">
        <v>6259571.0834371112</v>
      </c>
      <c r="D123" s="5">
        <v>23404837.720365003</v>
      </c>
      <c r="E123" s="5">
        <v>6820045.7800586224</v>
      </c>
      <c r="F123" s="5">
        <v>7275.5960628897155</v>
      </c>
      <c r="G123" s="5">
        <v>17135.860041377589</v>
      </c>
      <c r="H123" s="5">
        <v>36508866.039965004</v>
      </c>
      <c r="J123" s="8"/>
      <c r="K123" s="8" t="s">
        <v>8</v>
      </c>
      <c r="L123" s="11">
        <v>96.017554812771422</v>
      </c>
      <c r="M123" s="11">
        <v>94.695854519372546</v>
      </c>
      <c r="N123" s="11">
        <v>95.499844293244905</v>
      </c>
      <c r="O123" s="11">
        <v>98.322851624560158</v>
      </c>
      <c r="P123" s="11">
        <v>76.044298998692796</v>
      </c>
      <c r="Q123" s="11">
        <v>95.059455710218998</v>
      </c>
      <c r="S123" s="8"/>
      <c r="T123" s="8" t="s">
        <v>8</v>
      </c>
      <c r="U123" s="5">
        <v>6519194.428188581</v>
      </c>
      <c r="V123" s="5">
        <v>24715799.692769997</v>
      </c>
      <c r="W123" s="5">
        <v>7141420.8374170428</v>
      </c>
      <c r="X123" s="5">
        <v>7399.7000114186449</v>
      </c>
      <c r="Y123" s="5">
        <v>22534.049582957108</v>
      </c>
      <c r="Z123" s="5">
        <v>38406348.707969993</v>
      </c>
    </row>
    <row r="125" spans="1:26" ht="13" x14ac:dyDescent="0.3">
      <c r="C125" s="2" t="s">
        <v>47</v>
      </c>
      <c r="L125" s="2" t="s">
        <v>48</v>
      </c>
      <c r="Q125" s="1"/>
      <c r="U125" s="2" t="s">
        <v>47</v>
      </c>
      <c r="Z125" s="1"/>
    </row>
    <row r="126" spans="1:26" x14ac:dyDescent="0.25">
      <c r="A126" s="8" t="s">
        <v>31</v>
      </c>
      <c r="B126" s="8"/>
      <c r="C126" s="8" t="s">
        <v>0</v>
      </c>
      <c r="D126" s="8" t="s">
        <v>1</v>
      </c>
      <c r="E126" s="8" t="s">
        <v>2</v>
      </c>
      <c r="F126" s="8" t="s">
        <v>7</v>
      </c>
      <c r="G126" s="8" t="s">
        <v>3</v>
      </c>
      <c r="H126" s="8" t="s">
        <v>8</v>
      </c>
      <c r="J126" s="8" t="s">
        <v>31</v>
      </c>
      <c r="K126" s="8"/>
      <c r="L126" s="8" t="s">
        <v>0</v>
      </c>
      <c r="M126" s="8" t="s">
        <v>1</v>
      </c>
      <c r="N126" s="8" t="s">
        <v>2</v>
      </c>
      <c r="O126" s="8" t="s">
        <v>7</v>
      </c>
      <c r="P126" s="8" t="s">
        <v>3</v>
      </c>
      <c r="Q126" s="8" t="s">
        <v>8</v>
      </c>
      <c r="S126" s="8" t="s">
        <v>31</v>
      </c>
      <c r="T126" s="8"/>
      <c r="U126" s="8" t="s">
        <v>0</v>
      </c>
      <c r="V126" s="8" t="s">
        <v>1</v>
      </c>
      <c r="W126" s="8" t="s">
        <v>2</v>
      </c>
      <c r="X126" s="8" t="s">
        <v>7</v>
      </c>
      <c r="Y126" s="8" t="s">
        <v>3</v>
      </c>
      <c r="Z126" s="8" t="s">
        <v>8</v>
      </c>
    </row>
    <row r="127" spans="1:26" ht="13" x14ac:dyDescent="0.3">
      <c r="A127" s="8" t="s">
        <v>10</v>
      </c>
      <c r="B127" s="8" t="s">
        <v>36</v>
      </c>
      <c r="C127" s="4">
        <v>545544.42385049351</v>
      </c>
      <c r="D127" s="4">
        <v>3559394.502210001</v>
      </c>
      <c r="E127" s="4">
        <v>518404.99363731837</v>
      </c>
      <c r="F127" s="4">
        <v>8401.8640495065119</v>
      </c>
      <c r="G127" s="4">
        <v>13286.071362681547</v>
      </c>
      <c r="H127" s="5">
        <v>4645031.8551100008</v>
      </c>
      <c r="J127" s="8" t="s">
        <v>10</v>
      </c>
      <c r="K127" s="8" t="s">
        <v>36</v>
      </c>
      <c r="L127" s="10">
        <v>101.7485598931712</v>
      </c>
      <c r="M127" s="10">
        <v>100.02181609164286</v>
      </c>
      <c r="N127" s="10">
        <v>102.42338035585188</v>
      </c>
      <c r="O127" s="10">
        <v>87.675281276674895</v>
      </c>
      <c r="P127" s="10">
        <v>84.950881400373561</v>
      </c>
      <c r="Q127" s="11">
        <v>100.40817021038247</v>
      </c>
      <c r="S127" s="8" t="s">
        <v>10</v>
      </c>
      <c r="T127" s="8" t="s">
        <v>36</v>
      </c>
      <c r="U127" s="4">
        <v>536169.18453025445</v>
      </c>
      <c r="V127" s="4">
        <v>3558618.1508130003</v>
      </c>
      <c r="W127" s="4">
        <v>506139.31295394868</v>
      </c>
      <c r="X127" s="4">
        <v>9582.9336697454564</v>
      </c>
      <c r="Y127" s="4">
        <v>15639.709846051255</v>
      </c>
      <c r="Z127" s="5">
        <v>4626149.291813001</v>
      </c>
    </row>
    <row r="128" spans="1:26" ht="13" x14ac:dyDescent="0.3">
      <c r="A128" s="8"/>
      <c r="B128" s="8" t="s">
        <v>37</v>
      </c>
      <c r="C128" s="4">
        <v>157848.9274274536</v>
      </c>
      <c r="D128" s="4">
        <v>967995.54390000005</v>
      </c>
      <c r="E128" s="4">
        <v>131325.93067182816</v>
      </c>
      <c r="F128" s="4">
        <v>2417.7633725464307</v>
      </c>
      <c r="G128" s="4">
        <v>3334.6344281718521</v>
      </c>
      <c r="H128" s="5">
        <v>1262922.7998000002</v>
      </c>
      <c r="J128" s="8"/>
      <c r="K128" s="8" t="s">
        <v>37</v>
      </c>
      <c r="L128" s="10">
        <v>102.47622526949749</v>
      </c>
      <c r="M128" s="10">
        <v>99.973929418665591</v>
      </c>
      <c r="N128" s="10">
        <v>103.02729118862788</v>
      </c>
      <c r="O128" s="10">
        <v>88.825610360260313</v>
      </c>
      <c r="P128" s="10">
        <v>84.564432410389813</v>
      </c>
      <c r="Q128" s="11">
        <v>100.51796493755845</v>
      </c>
      <c r="S128" s="8"/>
      <c r="T128" s="8" t="s">
        <v>37</v>
      </c>
      <c r="U128" s="4">
        <v>154034.68171503587</v>
      </c>
      <c r="V128" s="4">
        <v>968247.97177500033</v>
      </c>
      <c r="W128" s="4">
        <v>127467.12949231055</v>
      </c>
      <c r="X128" s="4">
        <v>2721.9214849641089</v>
      </c>
      <c r="Y128" s="4">
        <v>3943.3061076894901</v>
      </c>
      <c r="Z128" s="5">
        <v>1256415.0105750004</v>
      </c>
    </row>
    <row r="129" spans="1:26" ht="13" x14ac:dyDescent="0.3">
      <c r="A129" s="8"/>
      <c r="B129" s="8" t="s">
        <v>38</v>
      </c>
      <c r="C129" s="4">
        <v>282232.874918391</v>
      </c>
      <c r="D129" s="4">
        <v>1406939.8980000003</v>
      </c>
      <c r="E129" s="4">
        <v>284719.33034137264</v>
      </c>
      <c r="F129" s="4">
        <v>4439.2928816091026</v>
      </c>
      <c r="G129" s="4">
        <v>7313.2790586272831</v>
      </c>
      <c r="H129" s="5">
        <v>1985644.6752000004</v>
      </c>
      <c r="J129" s="8"/>
      <c r="K129" s="8" t="s">
        <v>38</v>
      </c>
      <c r="L129" s="10">
        <v>102.46046541706748</v>
      </c>
      <c r="M129" s="10">
        <v>100.13483327731822</v>
      </c>
      <c r="N129" s="10">
        <v>102.50043990515401</v>
      </c>
      <c r="O129" s="10">
        <v>91.023083053567404</v>
      </c>
      <c r="P129" s="10">
        <v>84.341155764601268</v>
      </c>
      <c r="Q129" s="11">
        <v>100.70097155232216</v>
      </c>
      <c r="S129" s="8"/>
      <c r="T129" s="8" t="s">
        <v>38</v>
      </c>
      <c r="U129" s="4">
        <v>275455.39030059654</v>
      </c>
      <c r="V129" s="4">
        <v>1405045.4292000001</v>
      </c>
      <c r="W129" s="4">
        <v>277773.76429294347</v>
      </c>
      <c r="X129" s="4">
        <v>4877.10669940345</v>
      </c>
      <c r="Y129" s="4">
        <v>8671.0681070566152</v>
      </c>
      <c r="Z129" s="5">
        <v>1971822.7586000003</v>
      </c>
    </row>
    <row r="130" spans="1:26" ht="13" x14ac:dyDescent="0.3">
      <c r="A130" s="8"/>
      <c r="B130" s="8" t="s">
        <v>39</v>
      </c>
      <c r="C130" s="4">
        <v>900727.56023513037</v>
      </c>
      <c r="D130" s="4">
        <v>5531843.9326919997</v>
      </c>
      <c r="E130" s="4">
        <v>970891.45287889149</v>
      </c>
      <c r="F130" s="4">
        <v>13271.947864869338</v>
      </c>
      <c r="G130" s="4">
        <v>23837.602521108482</v>
      </c>
      <c r="H130" s="5">
        <v>7440572.4961919999</v>
      </c>
      <c r="J130" s="8"/>
      <c r="K130" s="8" t="s">
        <v>39</v>
      </c>
      <c r="L130" s="10">
        <v>101.94746997191801</v>
      </c>
      <c r="M130" s="10">
        <v>100.06904674461782</v>
      </c>
      <c r="N130" s="10">
        <v>101.87413596956489</v>
      </c>
      <c r="O130" s="10">
        <v>87.26476523500709</v>
      </c>
      <c r="P130" s="10">
        <v>83.916776927990526</v>
      </c>
      <c r="Q130" s="11">
        <v>100.43706739885086</v>
      </c>
      <c r="S130" s="8"/>
      <c r="T130" s="8" t="s">
        <v>39</v>
      </c>
      <c r="U130" s="4">
        <v>883521.24921122682</v>
      </c>
      <c r="V130" s="4">
        <v>5528027.0100000007</v>
      </c>
      <c r="W130" s="4">
        <v>953030.36795222224</v>
      </c>
      <c r="X130" s="4">
        <v>15208.827788773069</v>
      </c>
      <c r="Y130" s="4">
        <v>28406.241747777884</v>
      </c>
      <c r="Z130" s="5">
        <v>7408193.6967000002</v>
      </c>
    </row>
    <row r="131" spans="1:26" ht="13" x14ac:dyDescent="0.3">
      <c r="A131" s="8"/>
      <c r="B131" s="8" t="s">
        <v>4</v>
      </c>
      <c r="C131" s="4">
        <v>3072152.5891563562</v>
      </c>
      <c r="D131" s="4">
        <v>5214493.5708360001</v>
      </c>
      <c r="E131" s="4">
        <v>2561860.230148552</v>
      </c>
      <c r="F131" s="4">
        <v>48706.297343643986</v>
      </c>
      <c r="G131" s="4">
        <v>65255.593351448304</v>
      </c>
      <c r="H131" s="5">
        <v>10962468.280835999</v>
      </c>
      <c r="J131" s="8"/>
      <c r="K131" s="8" t="s">
        <v>4</v>
      </c>
      <c r="L131" s="10">
        <v>93.81023099480052</v>
      </c>
      <c r="M131" s="10">
        <v>89.053611584141791</v>
      </c>
      <c r="N131" s="10">
        <v>93.916163389850325</v>
      </c>
      <c r="O131" s="10">
        <v>81.816044332650307</v>
      </c>
      <c r="P131" s="10">
        <v>78.549478865576702</v>
      </c>
      <c r="Q131" s="11">
        <v>91.348295907964399</v>
      </c>
      <c r="S131" s="8"/>
      <c r="T131" s="8" t="s">
        <v>4</v>
      </c>
      <c r="U131" s="4">
        <v>3274858.7830751976</v>
      </c>
      <c r="V131" s="4">
        <v>5855454.3471930008</v>
      </c>
      <c r="W131" s="4">
        <v>2727816.105002237</v>
      </c>
      <c r="X131" s="4">
        <v>59531.474224801626</v>
      </c>
      <c r="Y131" s="4">
        <v>83075.781397762679</v>
      </c>
      <c r="Z131" s="5">
        <v>12000736.490892999</v>
      </c>
    </row>
    <row r="132" spans="1:26" ht="13" x14ac:dyDescent="0.3">
      <c r="A132" s="8"/>
      <c r="B132" s="8" t="s">
        <v>5</v>
      </c>
      <c r="C132" s="4">
        <v>769839.67443725793</v>
      </c>
      <c r="D132" s="4">
        <v>4210665.359472</v>
      </c>
      <c r="E132" s="4">
        <v>1033716.6522475118</v>
      </c>
      <c r="F132" s="4">
        <v>12202.297862741898</v>
      </c>
      <c r="G132" s="4">
        <v>26205.616552488198</v>
      </c>
      <c r="H132" s="5">
        <v>6052629.6005719993</v>
      </c>
      <c r="J132" s="8"/>
      <c r="K132" s="8" t="s">
        <v>5</v>
      </c>
      <c r="L132" s="10">
        <v>97.247605068885449</v>
      </c>
      <c r="M132" s="10">
        <v>94.941890537629078</v>
      </c>
      <c r="N132" s="10">
        <v>98.168138342334132</v>
      </c>
      <c r="O132" s="10">
        <v>85.481295810175354</v>
      </c>
      <c r="P132" s="10">
        <v>80.829355392326207</v>
      </c>
      <c r="Q132" s="11">
        <v>95.673743637438875</v>
      </c>
      <c r="S132" s="8"/>
      <c r="T132" s="8" t="s">
        <v>5</v>
      </c>
      <c r="U132" s="4">
        <v>791628.41479946079</v>
      </c>
      <c r="V132" s="4">
        <v>4434992.1153120007</v>
      </c>
      <c r="W132" s="4">
        <v>1053006.2703671856</v>
      </c>
      <c r="X132" s="4">
        <v>14274.816200539377</v>
      </c>
      <c r="Y132" s="4">
        <v>32420.914932814263</v>
      </c>
      <c r="Z132" s="5">
        <v>6326322.5316120014</v>
      </c>
    </row>
    <row r="133" spans="1:26" ht="13" x14ac:dyDescent="0.3">
      <c r="A133" s="8"/>
      <c r="B133" s="8" t="s">
        <v>6</v>
      </c>
      <c r="C133" s="4">
        <v>922674.8402221743</v>
      </c>
      <c r="D133" s="4">
        <v>7006543.9838460004</v>
      </c>
      <c r="E133" s="4">
        <v>1546439.6275661788</v>
      </c>
      <c r="F133" s="4">
        <v>15233.124777825846</v>
      </c>
      <c r="G133" s="4">
        <v>36432.76293382069</v>
      </c>
      <c r="H133" s="5">
        <v>9527324.3393459991</v>
      </c>
      <c r="J133" s="8"/>
      <c r="K133" s="8" t="s">
        <v>6</v>
      </c>
      <c r="L133" s="10">
        <v>89.809806046418899</v>
      </c>
      <c r="M133" s="10">
        <v>83.937879560090792</v>
      </c>
      <c r="N133" s="10">
        <v>89.956815503222998</v>
      </c>
      <c r="O133" s="10">
        <v>79.415392939154898</v>
      </c>
      <c r="P133" s="10">
        <v>74.551196808639219</v>
      </c>
      <c r="Q133" s="11">
        <v>85.356489150862274</v>
      </c>
      <c r="S133" s="8"/>
      <c r="T133" s="8" t="s">
        <v>6</v>
      </c>
      <c r="U133" s="4">
        <v>1027365.3633605251</v>
      </c>
      <c r="V133" s="4">
        <v>8347296.8587800022</v>
      </c>
      <c r="W133" s="4">
        <v>1719091.120461876</v>
      </c>
      <c r="X133" s="4">
        <v>19181.577039475076</v>
      </c>
      <c r="Y133" s="4">
        <v>48869.454138124245</v>
      </c>
      <c r="Z133" s="5">
        <v>11161804.373780003</v>
      </c>
    </row>
    <row r="134" spans="1:26" ht="13" x14ac:dyDescent="0.3">
      <c r="A134" s="8"/>
      <c r="B134" s="8" t="s">
        <v>8</v>
      </c>
      <c r="C134" s="5">
        <v>6651020.8902472574</v>
      </c>
      <c r="D134" s="5">
        <v>27897876.790956002</v>
      </c>
      <c r="E134" s="5">
        <v>7047358.2174916528</v>
      </c>
      <c r="F134" s="5">
        <v>104672.5881527431</v>
      </c>
      <c r="G134" s="5">
        <v>175665.56020834635</v>
      </c>
      <c r="H134" s="5">
        <v>41876594.047055997</v>
      </c>
      <c r="J134" s="8"/>
      <c r="K134" s="8" t="s">
        <v>8</v>
      </c>
      <c r="L134" s="11">
        <v>95.794169868882122</v>
      </c>
      <c r="M134" s="11">
        <v>92.691114549409264</v>
      </c>
      <c r="N134" s="11">
        <v>95.695927419872859</v>
      </c>
      <c r="O134" s="11">
        <v>83.485172490584077</v>
      </c>
      <c r="P134" s="11">
        <v>79.477157292221833</v>
      </c>
      <c r="Q134" s="11">
        <v>93.575961265013646</v>
      </c>
      <c r="S134" s="8"/>
      <c r="T134" s="8" t="s">
        <v>8</v>
      </c>
      <c r="U134" s="5">
        <v>6943033.0669922978</v>
      </c>
      <c r="V134" s="5">
        <v>30097681.88307301</v>
      </c>
      <c r="W134" s="5">
        <v>7364324.0705227237</v>
      </c>
      <c r="X134" s="5">
        <v>125378.65710770217</v>
      </c>
      <c r="Y134" s="5">
        <v>221026.47627727641</v>
      </c>
      <c r="Z134" s="5">
        <v>44751444.153973006</v>
      </c>
    </row>
    <row r="135" spans="1:26" ht="13" x14ac:dyDescent="0.3">
      <c r="C135" s="2"/>
      <c r="H135" s="3"/>
      <c r="Q135" s="3"/>
      <c r="U135" s="2"/>
      <c r="Z135" s="3"/>
    </row>
    <row r="136" spans="1:26" x14ac:dyDescent="0.25">
      <c r="A136" s="8" t="s">
        <v>31</v>
      </c>
      <c r="B136" s="8"/>
      <c r="C136" s="8" t="s">
        <v>0</v>
      </c>
      <c r="D136" s="8" t="s">
        <v>1</v>
      </c>
      <c r="E136" s="8" t="s">
        <v>2</v>
      </c>
      <c r="F136" s="8" t="s">
        <v>7</v>
      </c>
      <c r="G136" s="8" t="s">
        <v>3</v>
      </c>
      <c r="H136" s="8" t="s">
        <v>8</v>
      </c>
      <c r="J136" s="8" t="s">
        <v>31</v>
      </c>
      <c r="K136" s="8"/>
      <c r="L136" s="8" t="s">
        <v>0</v>
      </c>
      <c r="M136" s="8" t="s">
        <v>1</v>
      </c>
      <c r="N136" s="8" t="s">
        <v>2</v>
      </c>
      <c r="O136" s="8" t="s">
        <v>7</v>
      </c>
      <c r="P136" s="8" t="s">
        <v>3</v>
      </c>
      <c r="Q136" s="8" t="s">
        <v>8</v>
      </c>
      <c r="S136" s="8" t="s">
        <v>31</v>
      </c>
      <c r="T136" s="8"/>
      <c r="U136" s="8" t="s">
        <v>0</v>
      </c>
      <c r="V136" s="8" t="s">
        <v>1</v>
      </c>
      <c r="W136" s="8" t="s">
        <v>2</v>
      </c>
      <c r="X136" s="8" t="s">
        <v>7</v>
      </c>
      <c r="Y136" s="8" t="s">
        <v>3</v>
      </c>
      <c r="Z136" s="8" t="s">
        <v>8</v>
      </c>
    </row>
    <row r="137" spans="1:26" ht="13" x14ac:dyDescent="0.3">
      <c r="A137" s="8" t="s">
        <v>9</v>
      </c>
      <c r="B137" s="8" t="s">
        <v>36</v>
      </c>
      <c r="C137" s="4">
        <v>169211.55400223986</v>
      </c>
      <c r="D137" s="4">
        <v>930914.73535800027</v>
      </c>
      <c r="E137" s="4">
        <v>146942.47113152273</v>
      </c>
      <c r="F137" s="4">
        <v>2212.306897760121</v>
      </c>
      <c r="G137" s="4">
        <v>1950.4069684772553</v>
      </c>
      <c r="H137" s="5">
        <v>1251231.4743580001</v>
      </c>
      <c r="J137" s="8" t="s">
        <v>9</v>
      </c>
      <c r="K137" s="8" t="s">
        <v>36</v>
      </c>
      <c r="L137" s="10">
        <v>98.747611925639532</v>
      </c>
      <c r="M137" s="10">
        <v>100.00135583224186</v>
      </c>
      <c r="N137" s="10">
        <v>98.340826661526151</v>
      </c>
      <c r="O137" s="10">
        <v>96.548467495385708</v>
      </c>
      <c r="P137" s="10">
        <v>86.055613512103463</v>
      </c>
      <c r="Q137" s="11">
        <v>99.601370862365428</v>
      </c>
      <c r="S137" s="8" t="s">
        <v>9</v>
      </c>
      <c r="T137" s="8" t="s">
        <v>36</v>
      </c>
      <c r="U137" s="4">
        <v>171357.61635396528</v>
      </c>
      <c r="V137" s="4">
        <v>930902.11388700013</v>
      </c>
      <c r="W137" s="4">
        <v>149421.6350623896</v>
      </c>
      <c r="X137" s="4">
        <v>2291.3951460346616</v>
      </c>
      <c r="Y137" s="4">
        <v>2266.449437610408</v>
      </c>
      <c r="Z137" s="5">
        <v>1256239.209887</v>
      </c>
    </row>
    <row r="138" spans="1:26" ht="13" x14ac:dyDescent="0.3">
      <c r="A138" s="8"/>
      <c r="B138" s="8" t="s">
        <v>37</v>
      </c>
      <c r="C138" s="4">
        <v>91353.713054334279</v>
      </c>
      <c r="D138" s="4">
        <v>502494.33202500013</v>
      </c>
      <c r="E138" s="4">
        <v>75123.756426655396</v>
      </c>
      <c r="F138" s="4">
        <v>1128.7183456657426</v>
      </c>
      <c r="G138" s="4">
        <v>1166.2855733446156</v>
      </c>
      <c r="H138" s="5">
        <v>671266.80542500014</v>
      </c>
      <c r="J138" s="8"/>
      <c r="K138" s="8" t="s">
        <v>37</v>
      </c>
      <c r="L138" s="10">
        <v>99.522431539504851</v>
      </c>
      <c r="M138" s="10">
        <v>100.14288543578343</v>
      </c>
      <c r="N138" s="10">
        <v>98.436453499400614</v>
      </c>
      <c r="O138" s="10">
        <v>93.798803841710395</v>
      </c>
      <c r="P138" s="10">
        <v>86.864752824372331</v>
      </c>
      <c r="Q138" s="11">
        <v>99.826653749513795</v>
      </c>
      <c r="S138" s="8"/>
      <c r="T138" s="8" t="s">
        <v>37</v>
      </c>
      <c r="U138" s="4">
        <v>91792.083092415152</v>
      </c>
      <c r="V138" s="4">
        <v>501777.36525000003</v>
      </c>
      <c r="W138" s="4">
        <v>76317.008339916298</v>
      </c>
      <c r="X138" s="4">
        <v>1203.3398075848647</v>
      </c>
      <c r="Y138" s="4">
        <v>1342.6453600837065</v>
      </c>
      <c r="Z138" s="5">
        <v>672432.44184999994</v>
      </c>
    </row>
    <row r="139" spans="1:26" ht="13" x14ac:dyDescent="0.3">
      <c r="A139" s="8"/>
      <c r="B139" s="8" t="s">
        <v>38</v>
      </c>
      <c r="C139" s="4">
        <v>216863.30919067329</v>
      </c>
      <c r="D139" s="4">
        <v>942502.05472499994</v>
      </c>
      <c r="E139" s="4">
        <v>217863.42385313046</v>
      </c>
      <c r="F139" s="4">
        <v>1843.6323093266933</v>
      </c>
      <c r="G139" s="4">
        <v>2212.5739468695838</v>
      </c>
      <c r="H139" s="5">
        <v>1381284.9940250001</v>
      </c>
      <c r="J139" s="8"/>
      <c r="K139" s="8" t="s">
        <v>38</v>
      </c>
      <c r="L139" s="10">
        <v>98.680125705430939</v>
      </c>
      <c r="M139" s="10">
        <v>99.954427537836438</v>
      </c>
      <c r="N139" s="10">
        <v>98.951738439610466</v>
      </c>
      <c r="O139" s="10">
        <v>93.077144886762213</v>
      </c>
      <c r="P139" s="10">
        <v>87.302994419710373</v>
      </c>
      <c r="Q139" s="11">
        <v>99.56052414337735</v>
      </c>
      <c r="S139" s="8"/>
      <c r="T139" s="8" t="s">
        <v>38</v>
      </c>
      <c r="U139" s="4">
        <v>219763.91663507785</v>
      </c>
      <c r="V139" s="4">
        <v>942931.77194999997</v>
      </c>
      <c r="W139" s="4">
        <v>220171.39596399406</v>
      </c>
      <c r="X139" s="4">
        <v>1980.7572649221879</v>
      </c>
      <c r="Y139" s="4">
        <v>2534.3620360060086</v>
      </c>
      <c r="Z139" s="5">
        <v>1387382.2038500002</v>
      </c>
    </row>
    <row r="140" spans="1:26" ht="13" x14ac:dyDescent="0.3">
      <c r="A140" s="8"/>
      <c r="B140" s="8" t="s">
        <v>39</v>
      </c>
      <c r="C140" s="4">
        <v>589990.63743913127</v>
      </c>
      <c r="D140" s="4">
        <v>3324518.0232000002</v>
      </c>
      <c r="E140" s="4">
        <v>707630.9260251188</v>
      </c>
      <c r="F140" s="4">
        <v>4143.8520608688832</v>
      </c>
      <c r="G140" s="4">
        <v>6900.6501748813771</v>
      </c>
      <c r="H140" s="5">
        <v>4633184.0889000008</v>
      </c>
      <c r="J140" s="8"/>
      <c r="K140" s="8" t="s">
        <v>39</v>
      </c>
      <c r="L140" s="10">
        <v>99.008512659136727</v>
      </c>
      <c r="M140" s="10">
        <v>99.926914700959742</v>
      </c>
      <c r="N140" s="10">
        <v>99.405450660735369</v>
      </c>
      <c r="O140" s="10">
        <v>93.429373040177339</v>
      </c>
      <c r="P140" s="10">
        <v>87.462509990721955</v>
      </c>
      <c r="Q140" s="11">
        <v>99.701901117813946</v>
      </c>
      <c r="S140" s="8"/>
      <c r="T140" s="8" t="s">
        <v>39</v>
      </c>
      <c r="U140" s="4">
        <v>595898.89959293883</v>
      </c>
      <c r="V140" s="4">
        <v>3326949.5342160002</v>
      </c>
      <c r="W140" s="4">
        <v>711863.30459908</v>
      </c>
      <c r="X140" s="4">
        <v>4435.27760706144</v>
      </c>
      <c r="Y140" s="4">
        <v>7889.8378009199605</v>
      </c>
      <c r="Z140" s="5">
        <v>4647036.8538160007</v>
      </c>
    </row>
    <row r="141" spans="1:26" ht="13" x14ac:dyDescent="0.3">
      <c r="A141" s="8"/>
      <c r="B141" s="8" t="s">
        <v>4</v>
      </c>
      <c r="C141" s="4">
        <v>3575957.2722466202</v>
      </c>
      <c r="D141" s="4">
        <v>5324511.7604250014</v>
      </c>
      <c r="E141" s="4">
        <v>3014844.2968866182</v>
      </c>
      <c r="F141" s="4">
        <v>34452.461953378326</v>
      </c>
      <c r="G141" s="4">
        <v>33013.203113382035</v>
      </c>
      <c r="H141" s="5">
        <v>11982778.994625</v>
      </c>
      <c r="J141" s="8"/>
      <c r="K141" s="8" t="s">
        <v>4</v>
      </c>
      <c r="L141" s="10">
        <v>98.609534171292907</v>
      </c>
      <c r="M141" s="10">
        <v>98.408651974969303</v>
      </c>
      <c r="N141" s="10">
        <v>99.520170746022302</v>
      </c>
      <c r="O141" s="10">
        <v>94.602147907959605</v>
      </c>
      <c r="P141" s="10">
        <v>87.310520865079795</v>
      </c>
      <c r="Q141" s="11">
        <v>98.700023616934544</v>
      </c>
      <c r="S141" s="8"/>
      <c r="T141" s="8" t="s">
        <v>4</v>
      </c>
      <c r="U141" s="4">
        <v>3626380.8589085182</v>
      </c>
      <c r="V141" s="4">
        <v>5410613.4507149998</v>
      </c>
      <c r="W141" s="4">
        <v>3029380.149055982</v>
      </c>
      <c r="X141" s="4">
        <v>36418.266091482241</v>
      </c>
      <c r="Y141" s="4">
        <v>37811.254344017783</v>
      </c>
      <c r="Z141" s="5">
        <v>12140603.979115</v>
      </c>
    </row>
    <row r="142" spans="1:26" ht="13" x14ac:dyDescent="0.3">
      <c r="A142" s="8"/>
      <c r="B142" s="8" t="s">
        <v>5</v>
      </c>
      <c r="C142" s="4">
        <v>309700.1398482871</v>
      </c>
      <c r="D142" s="4">
        <v>1629400.241436</v>
      </c>
      <c r="E142" s="4">
        <v>437999.63407430879</v>
      </c>
      <c r="F142" s="4">
        <v>2616.1878517126524</v>
      </c>
      <c r="G142" s="4">
        <v>5043.5133256912932</v>
      </c>
      <c r="H142" s="5">
        <v>2384759.7165359999</v>
      </c>
      <c r="J142" s="8"/>
      <c r="K142" s="8" t="s">
        <v>5</v>
      </c>
      <c r="L142" s="10">
        <v>99.977276917767611</v>
      </c>
      <c r="M142" s="10">
        <v>99.655553125118544</v>
      </c>
      <c r="N142" s="10">
        <v>99.748205872491198</v>
      </c>
      <c r="O142" s="10">
        <v>92.684862736109096</v>
      </c>
      <c r="P142" s="10">
        <v>88.118451089788692</v>
      </c>
      <c r="Q142" s="11">
        <v>99.678389756885494</v>
      </c>
      <c r="S142" s="8"/>
      <c r="T142" s="8" t="s">
        <v>5</v>
      </c>
      <c r="U142" s="4">
        <v>309770.52926038264</v>
      </c>
      <c r="V142" s="4">
        <v>1635032.0582640003</v>
      </c>
      <c r="W142" s="4">
        <v>439105.27537127503</v>
      </c>
      <c r="X142" s="4">
        <v>2822.6700396173883</v>
      </c>
      <c r="Y142" s="4">
        <v>5723.5610287250547</v>
      </c>
      <c r="Z142" s="5">
        <v>2392454.0939640002</v>
      </c>
    </row>
    <row r="143" spans="1:26" ht="13" x14ac:dyDescent="0.3">
      <c r="A143" s="8"/>
      <c r="B143" s="8" t="s">
        <v>6</v>
      </c>
      <c r="C143" s="4">
        <v>1136632.3203597914</v>
      </c>
      <c r="D143" s="4">
        <v>8976743.8886729982</v>
      </c>
      <c r="E143" s="4">
        <v>1915569.3968351136</v>
      </c>
      <c r="F143" s="4">
        <v>10247.730940209318</v>
      </c>
      <c r="G143" s="4">
        <v>17910.48236488636</v>
      </c>
      <c r="H143" s="5">
        <v>12057103.819172997</v>
      </c>
      <c r="J143" s="8"/>
      <c r="K143" s="8" t="s">
        <v>6</v>
      </c>
      <c r="L143" s="10">
        <v>96.623767621998482</v>
      </c>
      <c r="M143" s="10">
        <v>93.632073057691272</v>
      </c>
      <c r="N143" s="10">
        <v>95.58166561515813</v>
      </c>
      <c r="O143" s="10">
        <v>92.75215727834653</v>
      </c>
      <c r="P143" s="10">
        <v>83.714413883306293</v>
      </c>
      <c r="Q143" s="11">
        <v>94.194923837862177</v>
      </c>
      <c r="S143" s="8"/>
      <c r="T143" s="8" t="s">
        <v>6</v>
      </c>
      <c r="U143" s="4">
        <v>1176348.5820656538</v>
      </c>
      <c r="V143" s="4">
        <v>9587253.1660620067</v>
      </c>
      <c r="W143" s="4">
        <v>2004118.0329999677</v>
      </c>
      <c r="X143" s="4">
        <v>11048.509534345574</v>
      </c>
      <c r="Y143" s="4">
        <v>21394.741400032588</v>
      </c>
      <c r="Z143" s="5">
        <v>12800163.032062007</v>
      </c>
    </row>
    <row r="144" spans="1:26" ht="13" x14ac:dyDescent="0.3">
      <c r="A144" s="8"/>
      <c r="B144" s="8" t="s">
        <v>8</v>
      </c>
      <c r="C144" s="5">
        <v>6089708.9461410772</v>
      </c>
      <c r="D144" s="5">
        <v>21631085.035842001</v>
      </c>
      <c r="E144" s="5">
        <v>6515973.9052324686</v>
      </c>
      <c r="F144" s="5">
        <v>56644.890358921737</v>
      </c>
      <c r="G144" s="5">
        <v>68197.115467532523</v>
      </c>
      <c r="H144" s="5">
        <v>34361609.893041998</v>
      </c>
      <c r="J144" s="8"/>
      <c r="K144" s="8" t="s">
        <v>8</v>
      </c>
      <c r="L144" s="11">
        <v>98.358933747906946</v>
      </c>
      <c r="M144" s="11">
        <v>96.846384889674624</v>
      </c>
      <c r="N144" s="11">
        <v>98.274564182595043</v>
      </c>
      <c r="O144" s="11">
        <v>94.094165439232867</v>
      </c>
      <c r="P144" s="11">
        <v>86.36607499858512</v>
      </c>
      <c r="Q144" s="11">
        <v>97.351842519940391</v>
      </c>
      <c r="S144" s="8"/>
      <c r="T144" s="8" t="s">
        <v>8</v>
      </c>
      <c r="U144" s="5">
        <v>6191312.4859089525</v>
      </c>
      <c r="V144" s="5">
        <v>22335459.460344009</v>
      </c>
      <c r="W144" s="5">
        <v>6630376.8013926055</v>
      </c>
      <c r="X144" s="5">
        <v>60200.215491048359</v>
      </c>
      <c r="Y144" s="5">
        <v>78962.851407395501</v>
      </c>
      <c r="Z144" s="5">
        <v>35296311.814544007</v>
      </c>
    </row>
    <row r="146" spans="1:26" x14ac:dyDescent="0.25">
      <c r="A146" s="8" t="s">
        <v>31</v>
      </c>
      <c r="B146" s="8"/>
      <c r="C146" s="8" t="s">
        <v>0</v>
      </c>
      <c r="D146" s="8" t="s">
        <v>1</v>
      </c>
      <c r="E146" s="8" t="s">
        <v>2</v>
      </c>
      <c r="F146" s="8" t="s">
        <v>7</v>
      </c>
      <c r="G146" s="8" t="s">
        <v>3</v>
      </c>
      <c r="H146" s="8" t="s">
        <v>8</v>
      </c>
      <c r="J146" s="8" t="s">
        <v>31</v>
      </c>
      <c r="K146" s="8"/>
      <c r="L146" s="8" t="s">
        <v>0</v>
      </c>
      <c r="M146" s="8" t="s">
        <v>1</v>
      </c>
      <c r="N146" s="8" t="s">
        <v>2</v>
      </c>
      <c r="O146" s="8" t="s">
        <v>7</v>
      </c>
      <c r="P146" s="8" t="s">
        <v>3</v>
      </c>
      <c r="Q146" s="8" t="s">
        <v>8</v>
      </c>
      <c r="S146" s="8" t="s">
        <v>31</v>
      </c>
      <c r="T146" s="8"/>
      <c r="U146" s="8" t="s">
        <v>0</v>
      </c>
      <c r="V146" s="8" t="s">
        <v>1</v>
      </c>
      <c r="W146" s="8" t="s">
        <v>2</v>
      </c>
      <c r="X146" s="8" t="s">
        <v>7</v>
      </c>
      <c r="Y146" s="8" t="s">
        <v>3</v>
      </c>
      <c r="Z146" s="8" t="s">
        <v>8</v>
      </c>
    </row>
    <row r="147" spans="1:26" ht="13" x14ac:dyDescent="0.3">
      <c r="A147" s="8" t="s">
        <v>8</v>
      </c>
      <c r="B147" s="8" t="s">
        <v>36</v>
      </c>
      <c r="C147" s="4">
        <v>714755.97785273334</v>
      </c>
      <c r="D147" s="4">
        <v>4490309.2375680013</v>
      </c>
      <c r="E147" s="4">
        <v>665347.46476884116</v>
      </c>
      <c r="F147" s="4">
        <v>10614.170947266633</v>
      </c>
      <c r="G147" s="4">
        <v>15236.478331158802</v>
      </c>
      <c r="H147" s="5">
        <v>5896263.3294680007</v>
      </c>
      <c r="J147" s="8" t="s">
        <v>8</v>
      </c>
      <c r="K147" s="8" t="s">
        <v>36</v>
      </c>
      <c r="L147" s="10">
        <v>101.02175309253008</v>
      </c>
      <c r="M147" s="10">
        <v>100.01757365645956</v>
      </c>
      <c r="N147" s="10">
        <v>101.49284620783405</v>
      </c>
      <c r="O147" s="10">
        <v>89.387544440921772</v>
      </c>
      <c r="P147" s="10">
        <v>85.090711468545962</v>
      </c>
      <c r="Q147" s="11">
        <v>100.23587064614978</v>
      </c>
      <c r="S147" s="8" t="s">
        <v>8</v>
      </c>
      <c r="T147" s="8" t="s">
        <v>36</v>
      </c>
      <c r="U147" s="4">
        <v>707526.8008842197</v>
      </c>
      <c r="V147" s="4">
        <v>4489520.2647000002</v>
      </c>
      <c r="W147" s="4">
        <v>655560.94801633828</v>
      </c>
      <c r="X147" s="4">
        <v>11874.328815780118</v>
      </c>
      <c r="Y147" s="4">
        <v>17906.159283661662</v>
      </c>
      <c r="Z147" s="5">
        <v>5882388.5017000008</v>
      </c>
    </row>
    <row r="148" spans="1:26" ht="13" x14ac:dyDescent="0.3">
      <c r="A148" s="8"/>
      <c r="B148" s="8" t="s">
        <v>37</v>
      </c>
      <c r="C148" s="4">
        <v>249202.64048178788</v>
      </c>
      <c r="D148" s="4">
        <v>1470489.8759250003</v>
      </c>
      <c r="E148" s="4">
        <v>206449.68709848356</v>
      </c>
      <c r="F148" s="4">
        <v>3546.4817182121733</v>
      </c>
      <c r="G148" s="4">
        <v>4500.9200015164679</v>
      </c>
      <c r="H148" s="5">
        <v>1934189.6052250003</v>
      </c>
      <c r="J148" s="8"/>
      <c r="K148" s="8" t="s">
        <v>37</v>
      </c>
      <c r="L148" s="10">
        <v>101.37327425554376</v>
      </c>
      <c r="M148" s="10">
        <v>100.03160074104164</v>
      </c>
      <c r="N148" s="10">
        <v>101.30802588200032</v>
      </c>
      <c r="O148" s="10">
        <v>90.350207384771835</v>
      </c>
      <c r="P148" s="10">
        <v>85.148719751915593</v>
      </c>
      <c r="Q148" s="11">
        <v>100.27696087595126</v>
      </c>
      <c r="S148" s="8"/>
      <c r="T148" s="8" t="s">
        <v>37</v>
      </c>
      <c r="U148" s="4">
        <v>245826.76480745102</v>
      </c>
      <c r="V148" s="4">
        <v>1470025.3370250002</v>
      </c>
      <c r="W148" s="4">
        <v>203784.13783222684</v>
      </c>
      <c r="X148" s="4">
        <v>3925.2612925489739</v>
      </c>
      <c r="Y148" s="4">
        <v>5285.9514677731968</v>
      </c>
      <c r="Z148" s="5">
        <v>1928847.4524250003</v>
      </c>
    </row>
    <row r="149" spans="1:26" ht="13" x14ac:dyDescent="0.3">
      <c r="A149" s="8"/>
      <c r="B149" s="8" t="s">
        <v>38</v>
      </c>
      <c r="C149" s="4">
        <v>499096.18410906428</v>
      </c>
      <c r="D149" s="4">
        <v>2349441.9527250002</v>
      </c>
      <c r="E149" s="4">
        <v>502582.75419450307</v>
      </c>
      <c r="F149" s="4">
        <v>6282.9251909357954</v>
      </c>
      <c r="G149" s="4">
        <v>9525.8530054968669</v>
      </c>
      <c r="H149" s="5">
        <v>3366929.6692250008</v>
      </c>
      <c r="J149" s="8"/>
      <c r="K149" s="8" t="s">
        <v>38</v>
      </c>
      <c r="L149" s="10">
        <v>100.78286066780781</v>
      </c>
      <c r="M149" s="10">
        <v>100.06238355186254</v>
      </c>
      <c r="N149" s="10">
        <v>100.93134632238872</v>
      </c>
      <c r="O149" s="10">
        <v>91.616357857480807</v>
      </c>
      <c r="P149" s="10">
        <v>85.011042716592215</v>
      </c>
      <c r="Q149" s="11">
        <v>100.2299563992477</v>
      </c>
      <c r="S149" s="8"/>
      <c r="T149" s="8" t="s">
        <v>38</v>
      </c>
      <c r="U149" s="4">
        <v>495219.30693567439</v>
      </c>
      <c r="V149" s="4">
        <v>2347977.2011500001</v>
      </c>
      <c r="W149" s="4">
        <v>497945.1602569375</v>
      </c>
      <c r="X149" s="4">
        <v>6857.8639643256374</v>
      </c>
      <c r="Y149" s="4">
        <v>11205.430143062624</v>
      </c>
      <c r="Z149" s="5">
        <v>3359204.9624500005</v>
      </c>
    </row>
    <row r="150" spans="1:26" ht="13" x14ac:dyDescent="0.3">
      <c r="A150" s="8"/>
      <c r="B150" s="8" t="s">
        <v>39</v>
      </c>
      <c r="C150" s="4">
        <v>1490718.1976742616</v>
      </c>
      <c r="D150" s="4">
        <v>8856361.9558920003</v>
      </c>
      <c r="E150" s="4">
        <v>1678522.3789040102</v>
      </c>
      <c r="F150" s="4">
        <v>17415.799925738222</v>
      </c>
      <c r="G150" s="4">
        <v>30738.252695989861</v>
      </c>
      <c r="H150" s="5">
        <v>12073756.585092001</v>
      </c>
      <c r="J150" s="8"/>
      <c r="K150" s="8" t="s">
        <v>39</v>
      </c>
      <c r="L150" s="10">
        <v>100.76368088397527</v>
      </c>
      <c r="M150" s="10">
        <v>100.01564557138103</v>
      </c>
      <c r="N150" s="10">
        <v>100.81859319771593</v>
      </c>
      <c r="O150" s="10">
        <v>88.656620267529235</v>
      </c>
      <c r="P150" s="10">
        <v>84.687528455377276</v>
      </c>
      <c r="Q150" s="11">
        <v>100.15367631915764</v>
      </c>
      <c r="S150" s="8"/>
      <c r="T150" s="8" t="s">
        <v>39</v>
      </c>
      <c r="U150" s="4">
        <v>1479420.1488041657</v>
      </c>
      <c r="V150" s="4">
        <v>8854976.5442160014</v>
      </c>
      <c r="W150" s="4">
        <v>1664893.6725513022</v>
      </c>
      <c r="X150" s="4">
        <v>19644.105395834507</v>
      </c>
      <c r="Y150" s="4">
        <v>36296.079548697846</v>
      </c>
      <c r="Z150" s="5">
        <v>12055230.550516002</v>
      </c>
    </row>
    <row r="151" spans="1:26" ht="13" x14ac:dyDescent="0.3">
      <c r="A151" s="8"/>
      <c r="B151" s="8" t="s">
        <v>4</v>
      </c>
      <c r="C151" s="4">
        <v>6648109.8614029763</v>
      </c>
      <c r="D151" s="4">
        <v>10539005.331261002</v>
      </c>
      <c r="E151" s="4">
        <v>5576704.5270351702</v>
      </c>
      <c r="F151" s="4">
        <v>83158.759297022305</v>
      </c>
      <c r="G151" s="4">
        <v>98268.796464830346</v>
      </c>
      <c r="H151" s="5">
        <v>22945247.275460999</v>
      </c>
      <c r="J151" s="8"/>
      <c r="K151" s="8" t="s">
        <v>4</v>
      </c>
      <c r="L151" s="10">
        <v>96.332111421825957</v>
      </c>
      <c r="M151" s="10">
        <v>93.546439807667355</v>
      </c>
      <c r="N151" s="10">
        <v>96.86493704473213</v>
      </c>
      <c r="O151" s="10">
        <v>86.669082191261779</v>
      </c>
      <c r="P151" s="10">
        <v>81.289772606167972</v>
      </c>
      <c r="Q151" s="11">
        <v>95.045456585010399</v>
      </c>
      <c r="S151" s="8"/>
      <c r="T151" s="8" t="s">
        <v>4</v>
      </c>
      <c r="U151" s="4">
        <v>6901239.6419837158</v>
      </c>
      <c r="V151" s="4">
        <v>11266067.797908001</v>
      </c>
      <c r="W151" s="4">
        <v>5757196.2540582195</v>
      </c>
      <c r="X151" s="4">
        <v>95949.74031628386</v>
      </c>
      <c r="Y151" s="4">
        <v>120887.03574178046</v>
      </c>
      <c r="Z151" s="5">
        <v>24141340.470008001</v>
      </c>
    </row>
    <row r="152" spans="1:26" ht="13" x14ac:dyDescent="0.3">
      <c r="A152" s="8"/>
      <c r="B152" s="8" t="s">
        <v>5</v>
      </c>
      <c r="C152" s="4">
        <v>1079539.8142855451</v>
      </c>
      <c r="D152" s="4">
        <v>5840065.600908</v>
      </c>
      <c r="E152" s="4">
        <v>1471716.2863218207</v>
      </c>
      <c r="F152" s="4">
        <v>14818.485714454549</v>
      </c>
      <c r="G152" s="4">
        <v>31249.12987817949</v>
      </c>
      <c r="H152" s="5">
        <v>8437389.3171079997</v>
      </c>
      <c r="J152" s="8"/>
      <c r="K152" s="8" t="s">
        <v>5</v>
      </c>
      <c r="L152" s="10">
        <v>98.015330422079046</v>
      </c>
      <c r="M152" s="10">
        <v>96.21157072703177</v>
      </c>
      <c r="N152" s="10">
        <v>98.63312769913955</v>
      </c>
      <c r="O152" s="10">
        <v>86.67055207010759</v>
      </c>
      <c r="P152" s="10">
        <v>81.923080840559109</v>
      </c>
      <c r="Q152" s="11">
        <v>96.772628540080177</v>
      </c>
      <c r="S152" s="8"/>
      <c r="T152" s="8" t="s">
        <v>5</v>
      </c>
      <c r="U152" s="4">
        <v>1101398.9440598434</v>
      </c>
      <c r="V152" s="4">
        <v>6070024.1735760011</v>
      </c>
      <c r="W152" s="4">
        <v>1492111.5457384605</v>
      </c>
      <c r="X152" s="4">
        <v>17097.486240156766</v>
      </c>
      <c r="Y152" s="4">
        <v>38144.47596153932</v>
      </c>
      <c r="Z152" s="5">
        <v>8718776.6255760007</v>
      </c>
    </row>
    <row r="153" spans="1:26" ht="13" x14ac:dyDescent="0.3">
      <c r="A153" s="8"/>
      <c r="B153" s="8" t="s">
        <v>6</v>
      </c>
      <c r="C153" s="4">
        <v>2059307.1605819657</v>
      </c>
      <c r="D153" s="4">
        <v>15983287.872518998</v>
      </c>
      <c r="E153" s="4">
        <v>3462009.0244012922</v>
      </c>
      <c r="F153" s="4">
        <v>25480.855718035164</v>
      </c>
      <c r="G153" s="4">
        <v>54343.24529870705</v>
      </c>
      <c r="H153" s="5">
        <v>21584428.158518996</v>
      </c>
      <c r="J153" s="8"/>
      <c r="K153" s="8" t="s">
        <v>6</v>
      </c>
      <c r="L153" s="10">
        <v>93.447117528845766</v>
      </c>
      <c r="M153" s="10">
        <v>89.120094177884454</v>
      </c>
      <c r="N153" s="10">
        <v>92.9845432181083</v>
      </c>
      <c r="O153" s="10">
        <v>84.289721287472801</v>
      </c>
      <c r="P153" s="10">
        <v>77.341304319347188</v>
      </c>
      <c r="Q153" s="11">
        <v>90.077862943994475</v>
      </c>
      <c r="S153" s="8"/>
      <c r="T153" s="8" t="s">
        <v>6</v>
      </c>
      <c r="U153" s="4">
        <v>2203713.9454261791</v>
      </c>
      <c r="V153" s="4">
        <v>17934550.024842009</v>
      </c>
      <c r="W153" s="4">
        <v>3723209.1534618437</v>
      </c>
      <c r="X153" s="4">
        <v>30230.086573820648</v>
      </c>
      <c r="Y153" s="4">
        <v>70264.19553815684</v>
      </c>
      <c r="Z153" s="5">
        <v>23961967.40584201</v>
      </c>
    </row>
    <row r="154" spans="1:26" ht="13" x14ac:dyDescent="0.3">
      <c r="A154" s="8"/>
      <c r="B154" s="8" t="s">
        <v>8</v>
      </c>
      <c r="C154" s="5">
        <v>12740729.836388335</v>
      </c>
      <c r="D154" s="5">
        <v>49528961.826798007</v>
      </c>
      <c r="E154" s="5">
        <v>13563332.122724121</v>
      </c>
      <c r="F154" s="5">
        <v>161317.47851166484</v>
      </c>
      <c r="G154" s="5">
        <v>243862.67567587888</v>
      </c>
      <c r="H154" s="5">
        <v>76238203.940097988</v>
      </c>
      <c r="J154" s="8"/>
      <c r="K154" s="8" t="s">
        <v>8</v>
      </c>
      <c r="L154" s="11">
        <v>97.003156990749574</v>
      </c>
      <c r="M154" s="11">
        <v>94.461175809403159</v>
      </c>
      <c r="N154" s="11">
        <v>96.917627942610167</v>
      </c>
      <c r="O154" s="11">
        <v>86.926640006299394</v>
      </c>
      <c r="P154" s="11">
        <v>81.290450416359647</v>
      </c>
      <c r="Q154" s="11">
        <v>95.240900906807028</v>
      </c>
      <c r="S154" s="8"/>
      <c r="T154" s="8" t="s">
        <v>8</v>
      </c>
      <c r="U154" s="5">
        <v>13134345.552901249</v>
      </c>
      <c r="V154" s="5">
        <v>52433141.343417019</v>
      </c>
      <c r="W154" s="5">
        <v>13994700.871915329</v>
      </c>
      <c r="X154" s="5">
        <v>185578.87259875052</v>
      </c>
      <c r="Y154" s="5">
        <v>299989.32768467191</v>
      </c>
      <c r="Z154" s="5">
        <v>80047755.968517005</v>
      </c>
    </row>
    <row r="156" spans="1:26" ht="13" x14ac:dyDescent="0.3">
      <c r="C156" s="2" t="s">
        <v>47</v>
      </c>
      <c r="L156" s="2" t="s">
        <v>48</v>
      </c>
      <c r="Q156" s="1"/>
      <c r="U156" s="2" t="s">
        <v>47</v>
      </c>
      <c r="Z156" s="1"/>
    </row>
    <row r="157" spans="1:26" x14ac:dyDescent="0.25">
      <c r="A157" s="8" t="s">
        <v>30</v>
      </c>
      <c r="B157" s="8"/>
      <c r="C157" s="8" t="s">
        <v>0</v>
      </c>
      <c r="D157" s="8" t="s">
        <v>1</v>
      </c>
      <c r="E157" s="8" t="s">
        <v>2</v>
      </c>
      <c r="F157" s="8" t="s">
        <v>7</v>
      </c>
      <c r="G157" s="8" t="s">
        <v>3</v>
      </c>
      <c r="H157" s="8" t="s">
        <v>8</v>
      </c>
      <c r="J157" s="8" t="s">
        <v>30</v>
      </c>
      <c r="K157" s="8"/>
      <c r="L157" s="8" t="s">
        <v>0</v>
      </c>
      <c r="M157" s="8" t="s">
        <v>1</v>
      </c>
      <c r="N157" s="8" t="s">
        <v>2</v>
      </c>
      <c r="O157" s="8" t="s">
        <v>7</v>
      </c>
      <c r="P157" s="8" t="s">
        <v>3</v>
      </c>
      <c r="Q157" s="8" t="s">
        <v>8</v>
      </c>
      <c r="S157" s="8" t="s">
        <v>30</v>
      </c>
      <c r="T157" s="8"/>
      <c r="U157" s="8" t="s">
        <v>0</v>
      </c>
      <c r="V157" s="8" t="s">
        <v>1</v>
      </c>
      <c r="W157" s="8" t="s">
        <v>2</v>
      </c>
      <c r="X157" s="8" t="s">
        <v>7</v>
      </c>
      <c r="Y157" s="8" t="s">
        <v>3</v>
      </c>
      <c r="Z157" s="8" t="s">
        <v>8</v>
      </c>
    </row>
    <row r="158" spans="1:26" ht="13" x14ac:dyDescent="0.3">
      <c r="A158" s="8" t="s">
        <v>10</v>
      </c>
      <c r="B158" s="8" t="s">
        <v>36</v>
      </c>
      <c r="C158" s="4">
        <v>723521.82536868029</v>
      </c>
      <c r="D158" s="4">
        <v>5124620.6254889993</v>
      </c>
      <c r="E158" s="4">
        <v>730143.58019017824</v>
      </c>
      <c r="F158" s="4">
        <v>15596.232531319711</v>
      </c>
      <c r="G158" s="4">
        <v>16681.143609821844</v>
      </c>
      <c r="H158" s="5">
        <v>6610563.4071889985</v>
      </c>
      <c r="J158" s="8" t="s">
        <v>10</v>
      </c>
      <c r="K158" s="8" t="s">
        <v>36</v>
      </c>
      <c r="L158" s="10">
        <v>101.38966460433186</v>
      </c>
      <c r="M158" s="10">
        <v>99.997756854803725</v>
      </c>
      <c r="N158" s="10">
        <v>101.31074766384793</v>
      </c>
      <c r="O158" s="10">
        <v>96.341993061942517</v>
      </c>
      <c r="P158" s="10">
        <v>90.728197178418341</v>
      </c>
      <c r="Q158" s="11">
        <v>100.25708837807844</v>
      </c>
      <c r="S158" s="8" t="s">
        <v>10</v>
      </c>
      <c r="T158" s="8" t="s">
        <v>36</v>
      </c>
      <c r="U158" s="4">
        <v>713605.10777127871</v>
      </c>
      <c r="V158" s="4">
        <v>5124735.5807490004</v>
      </c>
      <c r="W158" s="4">
        <v>720697.0603087605</v>
      </c>
      <c r="X158" s="4">
        <v>16188.405528721212</v>
      </c>
      <c r="Y158" s="4">
        <v>18385.842691239777</v>
      </c>
      <c r="Z158" s="5">
        <v>6593611.9970490001</v>
      </c>
    </row>
    <row r="159" spans="1:26" ht="13" x14ac:dyDescent="0.3">
      <c r="A159" s="8"/>
      <c r="B159" s="8" t="s">
        <v>37</v>
      </c>
      <c r="C159" s="4">
        <v>203603.49246159458</v>
      </c>
      <c r="D159" s="4">
        <v>1368238.230975</v>
      </c>
      <c r="E159" s="4">
        <v>196094.82787477045</v>
      </c>
      <c r="F159" s="4">
        <v>3791.2322384054241</v>
      </c>
      <c r="G159" s="4">
        <v>4420.0854252295667</v>
      </c>
      <c r="H159" s="5">
        <v>1776147.8689749998</v>
      </c>
      <c r="J159" s="8"/>
      <c r="K159" s="8" t="s">
        <v>37</v>
      </c>
      <c r="L159" s="10">
        <v>101.5112878867116</v>
      </c>
      <c r="M159" s="10">
        <v>100.1205848555214</v>
      </c>
      <c r="N159" s="10">
        <v>103.18639402305443</v>
      </c>
      <c r="O159" s="10">
        <v>96.388897361293019</v>
      </c>
      <c r="P159" s="10">
        <v>93.359153437174712</v>
      </c>
      <c r="Q159" s="11">
        <v>100.58204095057701</v>
      </c>
      <c r="S159" s="8"/>
      <c r="T159" s="8" t="s">
        <v>37</v>
      </c>
      <c r="U159" s="4">
        <v>200572.26807014772</v>
      </c>
      <c r="V159" s="4">
        <v>1366590.33</v>
      </c>
      <c r="W159" s="4">
        <v>190039.423057034</v>
      </c>
      <c r="X159" s="4">
        <v>3933.2665298522988</v>
      </c>
      <c r="Y159" s="4">
        <v>4734.4960429659714</v>
      </c>
      <c r="Z159" s="5">
        <v>1765869.7837</v>
      </c>
    </row>
    <row r="160" spans="1:26" ht="13" x14ac:dyDescent="0.3">
      <c r="A160" s="8"/>
      <c r="B160" s="8" t="s">
        <v>38</v>
      </c>
      <c r="C160" s="4">
        <v>329165.88954873325</v>
      </c>
      <c r="D160" s="4">
        <v>1480426.6081500007</v>
      </c>
      <c r="E160" s="4">
        <v>294247.64931740519</v>
      </c>
      <c r="F160" s="4">
        <v>7868.8919512667244</v>
      </c>
      <c r="G160" s="4">
        <v>7213.9260825947895</v>
      </c>
      <c r="H160" s="5">
        <v>2118922.9650500007</v>
      </c>
      <c r="J160" s="8"/>
      <c r="K160" s="8" t="s">
        <v>38</v>
      </c>
      <c r="L160" s="10">
        <v>101.51035707036714</v>
      </c>
      <c r="M160" s="10">
        <v>100.36883935158902</v>
      </c>
      <c r="N160" s="10">
        <v>103.23524600725453</v>
      </c>
      <c r="O160" s="10">
        <v>96.56076007884279</v>
      </c>
      <c r="P160" s="10">
        <v>91.368162480502193</v>
      </c>
      <c r="Q160" s="11">
        <v>100.88545564000246</v>
      </c>
      <c r="S160" s="8"/>
      <c r="T160" s="8" t="s">
        <v>38</v>
      </c>
      <c r="U160" s="4">
        <v>324268.28064505279</v>
      </c>
      <c r="V160" s="4">
        <v>1474986.2783249998</v>
      </c>
      <c r="W160" s="4">
        <v>285026.34584386798</v>
      </c>
      <c r="X160" s="4">
        <v>8149.1611549471008</v>
      </c>
      <c r="Y160" s="4">
        <v>7895.4483561319612</v>
      </c>
      <c r="Z160" s="5">
        <v>2100325.5143249994</v>
      </c>
    </row>
    <row r="161" spans="1:26" ht="13" x14ac:dyDescent="0.3">
      <c r="A161" s="8"/>
      <c r="B161" s="8" t="s">
        <v>39</v>
      </c>
      <c r="C161" s="4">
        <v>830567.6371050087</v>
      </c>
      <c r="D161" s="4">
        <v>5667736.3099499987</v>
      </c>
      <c r="E161" s="4">
        <v>999914.42421621364</v>
      </c>
      <c r="F161" s="4">
        <v>20100.987794991561</v>
      </c>
      <c r="G161" s="4">
        <v>25996.965883786102</v>
      </c>
      <c r="H161" s="5">
        <v>7544316.3249499984</v>
      </c>
      <c r="J161" s="8"/>
      <c r="K161" s="8" t="s">
        <v>39</v>
      </c>
      <c r="L161" s="10">
        <v>101.07558596341524</v>
      </c>
      <c r="M161" s="10">
        <v>100.14982918585366</v>
      </c>
      <c r="N161" s="10">
        <v>101.65548436370227</v>
      </c>
      <c r="O161" s="10">
        <v>95.959959670367937</v>
      </c>
      <c r="P161" s="10">
        <v>90.611533662257443</v>
      </c>
      <c r="Q161" s="11">
        <v>100.40006084420956</v>
      </c>
      <c r="S161" s="8"/>
      <c r="T161" s="8" t="s">
        <v>39</v>
      </c>
      <c r="U161" s="4">
        <v>821729.23281952227</v>
      </c>
      <c r="V161" s="4">
        <v>5659257.0911250003</v>
      </c>
      <c r="W161" s="4">
        <v>983630.57386921393</v>
      </c>
      <c r="X161" s="4">
        <v>20947.265780478094</v>
      </c>
      <c r="Y161" s="4">
        <v>28690.570430786844</v>
      </c>
      <c r="Z161" s="5">
        <v>7514254.7340250006</v>
      </c>
    </row>
    <row r="162" spans="1:26" ht="13" x14ac:dyDescent="0.3">
      <c r="A162" s="8"/>
      <c r="B162" s="8" t="s">
        <v>4</v>
      </c>
      <c r="C162" s="4">
        <v>4194923.0803882778</v>
      </c>
      <c r="D162" s="4">
        <v>8047388.9835900003</v>
      </c>
      <c r="E162" s="4">
        <v>3654349.2713423725</v>
      </c>
      <c r="F162" s="4">
        <v>92903.736311723784</v>
      </c>
      <c r="G162" s="4">
        <v>93127.4657576272</v>
      </c>
      <c r="H162" s="5">
        <v>16082692.537390001</v>
      </c>
      <c r="J162" s="8"/>
      <c r="K162" s="8" t="s">
        <v>4</v>
      </c>
      <c r="L162" s="10">
        <v>94.873718038861995</v>
      </c>
      <c r="M162" s="10">
        <v>92.03706930050032</v>
      </c>
      <c r="N162" s="10">
        <v>96.004831004409525</v>
      </c>
      <c r="O162" s="10">
        <v>91.119938930453372</v>
      </c>
      <c r="P162" s="10">
        <v>86.55742706022555</v>
      </c>
      <c r="Q162" s="11">
        <v>93.606366279584947</v>
      </c>
      <c r="S162" s="8"/>
      <c r="T162" s="8" t="s">
        <v>4</v>
      </c>
      <c r="U162" s="4">
        <v>4421586.0483827153</v>
      </c>
      <c r="V162" s="4">
        <v>8743638.8889300004</v>
      </c>
      <c r="W162" s="4">
        <v>3806422.2738692462</v>
      </c>
      <c r="X162" s="4">
        <v>101957.6367172852</v>
      </c>
      <c r="Y162" s="4">
        <v>107590.38123075251</v>
      </c>
      <c r="Z162" s="5">
        <v>17181195.22913</v>
      </c>
    </row>
    <row r="163" spans="1:26" ht="13" x14ac:dyDescent="0.3">
      <c r="A163" s="8"/>
      <c r="B163" s="8" t="s">
        <v>5</v>
      </c>
      <c r="C163" s="4">
        <v>747895.17464363133</v>
      </c>
      <c r="D163" s="4">
        <v>4659514.3409099989</v>
      </c>
      <c r="E163" s="4">
        <v>1065311.9361125417</v>
      </c>
      <c r="F163" s="4">
        <v>16812.470356368667</v>
      </c>
      <c r="G163" s="4">
        <v>27579.97078745838</v>
      </c>
      <c r="H163" s="5">
        <v>6517113.8928099982</v>
      </c>
      <c r="J163" s="8"/>
      <c r="K163" s="8" t="s">
        <v>5</v>
      </c>
      <c r="L163" s="10">
        <v>97.357318990843325</v>
      </c>
      <c r="M163" s="10">
        <v>96.226257127398895</v>
      </c>
      <c r="N163" s="10">
        <v>98.438817923257943</v>
      </c>
      <c r="O163" s="10">
        <v>92.904399158245099</v>
      </c>
      <c r="P163" s="10">
        <v>88.568463445160731</v>
      </c>
      <c r="Q163" s="11">
        <v>96.666007966958588</v>
      </c>
      <c r="S163" s="8"/>
      <c r="T163" s="8" t="s">
        <v>5</v>
      </c>
      <c r="U163" s="4">
        <v>768196.14836966968</v>
      </c>
      <c r="V163" s="4">
        <v>4842248.3426130023</v>
      </c>
      <c r="W163" s="4">
        <v>1082207.1603328777</v>
      </c>
      <c r="X163" s="4">
        <v>18096.527730330399</v>
      </c>
      <c r="Y163" s="4">
        <v>31139.71916712225</v>
      </c>
      <c r="Z163" s="5">
        <v>6741887.8982130028</v>
      </c>
    </row>
    <row r="164" spans="1:26" ht="13" x14ac:dyDescent="0.3">
      <c r="A164" s="8"/>
      <c r="B164" s="8" t="s">
        <v>6</v>
      </c>
      <c r="C164" s="4">
        <v>1146373.3198914682</v>
      </c>
      <c r="D164" s="4">
        <v>9795643.2039509974</v>
      </c>
      <c r="E164" s="4">
        <v>2019498.2300582835</v>
      </c>
      <c r="F164" s="4">
        <v>25301.964208531921</v>
      </c>
      <c r="G164" s="4">
        <v>49209.555641716761</v>
      </c>
      <c r="H164" s="5">
        <v>13036026.273750996</v>
      </c>
      <c r="J164" s="8"/>
      <c r="K164" s="8" t="s">
        <v>6</v>
      </c>
      <c r="L164" s="10">
        <v>92.150990265079599</v>
      </c>
      <c r="M164" s="10">
        <v>86.929126419278759</v>
      </c>
      <c r="N164" s="10">
        <v>91.485050392129082</v>
      </c>
      <c r="O164" s="10">
        <v>87.989925451149603</v>
      </c>
      <c r="P164" s="10">
        <v>82.900662327871785</v>
      </c>
      <c r="Q164" s="11">
        <v>88.03287730059057</v>
      </c>
      <c r="S164" s="8"/>
      <c r="T164" s="8" t="s">
        <v>6</v>
      </c>
      <c r="U164" s="4">
        <v>1244016.2787115306</v>
      </c>
      <c r="V164" s="4">
        <v>11268539.794941001</v>
      </c>
      <c r="W164" s="4">
        <v>2207462.554157407</v>
      </c>
      <c r="X164" s="4">
        <v>28755.524088469778</v>
      </c>
      <c r="Y164" s="4">
        <v>59359.665242592593</v>
      </c>
      <c r="Z164" s="5">
        <v>14808133.817141</v>
      </c>
    </row>
    <row r="165" spans="1:26" ht="13" x14ac:dyDescent="0.3">
      <c r="A165" s="8"/>
      <c r="B165" s="8" t="s">
        <v>8</v>
      </c>
      <c r="C165" s="5">
        <v>8176050.4194073938</v>
      </c>
      <c r="D165" s="5">
        <v>36143568.303014994</v>
      </c>
      <c r="E165" s="5">
        <v>8959559.9191117659</v>
      </c>
      <c r="F165" s="5">
        <v>182375.51539260778</v>
      </c>
      <c r="G165" s="5">
        <v>224229.11318823465</v>
      </c>
      <c r="H165" s="5">
        <v>53685783.270114996</v>
      </c>
      <c r="J165" s="8"/>
      <c r="K165" s="8" t="s">
        <v>8</v>
      </c>
      <c r="L165" s="11">
        <v>96.257076262080616</v>
      </c>
      <c r="M165" s="11">
        <v>93.928201070897117</v>
      </c>
      <c r="N165" s="11">
        <v>96.593973695239171</v>
      </c>
      <c r="O165" s="11">
        <v>92.095921318568259</v>
      </c>
      <c r="P165" s="11">
        <v>86.979241750537597</v>
      </c>
      <c r="Q165" s="11">
        <v>94.67510651896329</v>
      </c>
      <c r="S165" s="8"/>
      <c r="T165" s="8" t="s">
        <v>8</v>
      </c>
      <c r="U165" s="5">
        <v>8493973.364769917</v>
      </c>
      <c r="V165" s="5">
        <v>38479996.306683004</v>
      </c>
      <c r="W165" s="5">
        <v>9275485.391438406</v>
      </c>
      <c r="X165" s="5">
        <v>198027.78753008408</v>
      </c>
      <c r="Y165" s="5">
        <v>257796.12316159188</v>
      </c>
      <c r="Z165" s="5">
        <v>56705278.973582998</v>
      </c>
    </row>
    <row r="166" spans="1:26" ht="13" x14ac:dyDescent="0.3">
      <c r="C166" s="2"/>
      <c r="H166" s="3"/>
      <c r="Q166" s="3"/>
      <c r="U166" s="2"/>
      <c r="Z166" s="3"/>
    </row>
    <row r="167" spans="1:26" x14ac:dyDescent="0.25">
      <c r="A167" s="8" t="s">
        <v>30</v>
      </c>
      <c r="B167" s="8"/>
      <c r="C167" s="8" t="s">
        <v>0</v>
      </c>
      <c r="D167" s="8" t="s">
        <v>1</v>
      </c>
      <c r="E167" s="8" t="s">
        <v>2</v>
      </c>
      <c r="F167" s="8" t="s">
        <v>7</v>
      </c>
      <c r="G167" s="8" t="s">
        <v>3</v>
      </c>
      <c r="H167" s="8" t="s">
        <v>8</v>
      </c>
      <c r="J167" s="8" t="s">
        <v>30</v>
      </c>
      <c r="K167" s="8"/>
      <c r="L167" s="8" t="s">
        <v>0</v>
      </c>
      <c r="M167" s="8" t="s">
        <v>1</v>
      </c>
      <c r="N167" s="8" t="s">
        <v>2</v>
      </c>
      <c r="O167" s="8" t="s">
        <v>7</v>
      </c>
      <c r="P167" s="8" t="s">
        <v>3</v>
      </c>
      <c r="Q167" s="8" t="s">
        <v>8</v>
      </c>
      <c r="S167" s="8" t="s">
        <v>30</v>
      </c>
      <c r="T167" s="8"/>
      <c r="U167" s="8" t="s">
        <v>0</v>
      </c>
      <c r="V167" s="8" t="s">
        <v>1</v>
      </c>
      <c r="W167" s="8" t="s">
        <v>2</v>
      </c>
      <c r="X167" s="8" t="s">
        <v>7</v>
      </c>
      <c r="Y167" s="8" t="s">
        <v>3</v>
      </c>
      <c r="Z167" s="8" t="s">
        <v>8</v>
      </c>
    </row>
    <row r="168" spans="1:26" ht="13" x14ac:dyDescent="0.3">
      <c r="A168" s="8" t="s">
        <v>9</v>
      </c>
      <c r="B168" s="8" t="s">
        <v>36</v>
      </c>
      <c r="C168" s="4">
        <v>216863.15331007322</v>
      </c>
      <c r="D168" s="4">
        <v>1227610.4343510002</v>
      </c>
      <c r="E168" s="4">
        <v>183262.61256694351</v>
      </c>
      <c r="F168" s="4">
        <v>1879.5912899267089</v>
      </c>
      <c r="G168" s="4">
        <v>2091.2950330565673</v>
      </c>
      <c r="H168" s="5">
        <v>1631707.0865510004</v>
      </c>
      <c r="J168" s="8" t="s">
        <v>9</v>
      </c>
      <c r="K168" s="8" t="s">
        <v>36</v>
      </c>
      <c r="L168" s="10">
        <v>99.115248954807669</v>
      </c>
      <c r="M168" s="10">
        <v>100.03627838974</v>
      </c>
      <c r="N168" s="10">
        <v>99.405399200615534</v>
      </c>
      <c r="O168" s="10">
        <v>95.630484651940236</v>
      </c>
      <c r="P168" s="10">
        <v>90.732572517713564</v>
      </c>
      <c r="Q168" s="11">
        <v>99.823422998803579</v>
      </c>
      <c r="S168" s="8" t="s">
        <v>9</v>
      </c>
      <c r="T168" s="8" t="s">
        <v>36</v>
      </c>
      <c r="U168" s="4">
        <v>218798.97956867726</v>
      </c>
      <c r="V168" s="4">
        <v>1227165.2385630005</v>
      </c>
      <c r="W168" s="4">
        <v>184358.81153406075</v>
      </c>
      <c r="X168" s="4">
        <v>1965.4729313228195</v>
      </c>
      <c r="Y168" s="4">
        <v>2304.8999659392302</v>
      </c>
      <c r="Z168" s="5">
        <v>1634593.4025630006</v>
      </c>
    </row>
    <row r="169" spans="1:26" ht="13" x14ac:dyDescent="0.3">
      <c r="A169" s="8"/>
      <c r="B169" s="8" t="s">
        <v>37</v>
      </c>
      <c r="C169" s="4">
        <v>122482.64675615303</v>
      </c>
      <c r="D169" s="4">
        <v>652356.21360000013</v>
      </c>
      <c r="E169" s="4">
        <v>93446.758429376321</v>
      </c>
      <c r="F169" s="4">
        <v>970.44184384700407</v>
      </c>
      <c r="G169" s="4">
        <v>1220.6430706236922</v>
      </c>
      <c r="H169" s="5">
        <v>870476.7037000003</v>
      </c>
      <c r="J169" s="8"/>
      <c r="K169" s="8" t="s">
        <v>37</v>
      </c>
      <c r="L169" s="10">
        <v>99.414046477901891</v>
      </c>
      <c r="M169" s="10">
        <v>100.0372893897775</v>
      </c>
      <c r="N169" s="10">
        <v>98.595604748908542</v>
      </c>
      <c r="O169" s="10">
        <v>94.930375715598856</v>
      </c>
      <c r="P169" s="10">
        <v>92.168193325037493</v>
      </c>
      <c r="Q169" s="11">
        <v>99.774729518516864</v>
      </c>
      <c r="S169" s="8"/>
      <c r="T169" s="8" t="s">
        <v>37</v>
      </c>
      <c r="U169" s="4">
        <v>123204.56826327747</v>
      </c>
      <c r="V169" s="4">
        <v>652113.04462499998</v>
      </c>
      <c r="W169" s="4">
        <v>94777.813541846335</v>
      </c>
      <c r="X169" s="4">
        <v>1022.2669367224911</v>
      </c>
      <c r="Y169" s="4">
        <v>1324.3647581536184</v>
      </c>
      <c r="Z169" s="5">
        <v>872442.05812499986</v>
      </c>
    </row>
    <row r="170" spans="1:26" ht="13" x14ac:dyDescent="0.3">
      <c r="A170" s="8"/>
      <c r="B170" s="8" t="s">
        <v>38</v>
      </c>
      <c r="C170" s="4">
        <v>248170.88723353253</v>
      </c>
      <c r="D170" s="4">
        <v>1018407.329625</v>
      </c>
      <c r="E170" s="4">
        <v>246484.22430245118</v>
      </c>
      <c r="F170" s="4">
        <v>1663.4874664674439</v>
      </c>
      <c r="G170" s="4">
        <v>2612.6091975488926</v>
      </c>
      <c r="H170" s="5">
        <v>1517338.537825</v>
      </c>
      <c r="J170" s="8"/>
      <c r="K170" s="8" t="s">
        <v>38</v>
      </c>
      <c r="L170" s="10">
        <v>99.210312484249656</v>
      </c>
      <c r="M170" s="10">
        <v>99.874308689955939</v>
      </c>
      <c r="N170" s="10">
        <v>99.073704222423231</v>
      </c>
      <c r="O170" s="10">
        <v>94.303824368286243</v>
      </c>
      <c r="P170" s="10">
        <v>91.285887735682607</v>
      </c>
      <c r="Q170" s="11">
        <v>99.611919831229926</v>
      </c>
      <c r="S170" s="8"/>
      <c r="T170" s="8" t="s">
        <v>38</v>
      </c>
      <c r="U170" s="4">
        <v>250146.26102798682</v>
      </c>
      <c r="V170" s="4">
        <v>1019688.9900750003</v>
      </c>
      <c r="W170" s="4">
        <v>248788.743932585</v>
      </c>
      <c r="X170" s="4">
        <v>1763.9660720131556</v>
      </c>
      <c r="Y170" s="4">
        <v>2862.0077674149115</v>
      </c>
      <c r="Z170" s="5">
        <v>1523249.9688750003</v>
      </c>
    </row>
    <row r="171" spans="1:26" ht="13" x14ac:dyDescent="0.3">
      <c r="A171" s="8"/>
      <c r="B171" s="8" t="s">
        <v>39</v>
      </c>
      <c r="C171" s="4">
        <v>570439.32706733979</v>
      </c>
      <c r="D171" s="4">
        <v>3385317.6451379997</v>
      </c>
      <c r="E171" s="4">
        <v>711804.32138783333</v>
      </c>
      <c r="F171" s="4">
        <v>3695.1391326598937</v>
      </c>
      <c r="G171" s="4">
        <v>7609.3085121661943</v>
      </c>
      <c r="H171" s="5">
        <v>4678865.7412379989</v>
      </c>
      <c r="J171" s="8"/>
      <c r="K171" s="8" t="s">
        <v>39</v>
      </c>
      <c r="L171" s="10">
        <v>99.392800569806667</v>
      </c>
      <c r="M171" s="10">
        <v>99.895864777569869</v>
      </c>
      <c r="N171" s="10">
        <v>99.370300945072159</v>
      </c>
      <c r="O171" s="10">
        <v>94.751668588317813</v>
      </c>
      <c r="P171" s="10">
        <v>92.286436181120621</v>
      </c>
      <c r="Q171" s="11">
        <v>99.736419736364496</v>
      </c>
      <c r="S171" s="8"/>
      <c r="T171" s="8" t="s">
        <v>39</v>
      </c>
      <c r="U171" s="4">
        <v>573924.19148779532</v>
      </c>
      <c r="V171" s="4">
        <v>3388846.6281119999</v>
      </c>
      <c r="W171" s="4">
        <v>716314.94985739212</v>
      </c>
      <c r="X171" s="4">
        <v>3899.8143122046054</v>
      </c>
      <c r="Y171" s="4">
        <v>8245.3162426082054</v>
      </c>
      <c r="Z171" s="5">
        <v>4691230.9000120005</v>
      </c>
    </row>
    <row r="172" spans="1:26" ht="13" x14ac:dyDescent="0.3">
      <c r="A172" s="8"/>
      <c r="B172" s="8" t="s">
        <v>4</v>
      </c>
      <c r="C172" s="4">
        <v>4116849.3524688371</v>
      </c>
      <c r="D172" s="4">
        <v>5918228.6767889988</v>
      </c>
      <c r="E172" s="4">
        <v>3330064.7506148182</v>
      </c>
      <c r="F172" s="4">
        <v>32124.923131161893</v>
      </c>
      <c r="G172" s="4">
        <v>33894.180485183526</v>
      </c>
      <c r="H172" s="5">
        <v>13431161.883489</v>
      </c>
      <c r="J172" s="8"/>
      <c r="K172" s="8" t="s">
        <v>4</v>
      </c>
      <c r="L172" s="10">
        <v>98.779076703854216</v>
      </c>
      <c r="M172" s="10">
        <v>98.478671145506041</v>
      </c>
      <c r="N172" s="10">
        <v>98.981423474584034</v>
      </c>
      <c r="O172" s="10">
        <v>95.828423046893803</v>
      </c>
      <c r="P172" s="10">
        <v>91.501130527056134</v>
      </c>
      <c r="Q172" s="11">
        <v>98.669390507936399</v>
      </c>
      <c r="S172" s="8"/>
      <c r="T172" s="8" t="s">
        <v>4</v>
      </c>
      <c r="U172" s="4">
        <v>4167734.1901174132</v>
      </c>
      <c r="V172" s="4">
        <v>6009655.2968759984</v>
      </c>
      <c r="W172" s="4">
        <v>3364333.0573740397</v>
      </c>
      <c r="X172" s="4">
        <v>33523.376582583966</v>
      </c>
      <c r="Y172" s="4">
        <v>37042.362525959492</v>
      </c>
      <c r="Z172" s="5">
        <v>13612288.283475993</v>
      </c>
    </row>
    <row r="173" spans="1:26" ht="13" x14ac:dyDescent="0.3">
      <c r="A173" s="8"/>
      <c r="B173" s="8" t="s">
        <v>5</v>
      </c>
      <c r="C173" s="4">
        <v>317878.76713174128</v>
      </c>
      <c r="D173" s="4">
        <v>1573401.5516010001</v>
      </c>
      <c r="E173" s="4">
        <v>442101.25560656982</v>
      </c>
      <c r="F173" s="4">
        <v>2228.9568682586309</v>
      </c>
      <c r="G173" s="4">
        <v>4117.455493430195</v>
      </c>
      <c r="H173" s="5">
        <v>2339727.986701</v>
      </c>
      <c r="J173" s="8"/>
      <c r="K173" s="8" t="s">
        <v>5</v>
      </c>
      <c r="L173" s="10">
        <v>99.302440726074863</v>
      </c>
      <c r="M173" s="10">
        <v>99.239368198344451</v>
      </c>
      <c r="N173" s="10">
        <v>98.830440709370009</v>
      </c>
      <c r="O173" s="10">
        <v>95.186640156018726</v>
      </c>
      <c r="P173" s="10">
        <v>89.558201509315069</v>
      </c>
      <c r="Q173" s="11">
        <v>99.147524865122776</v>
      </c>
      <c r="S173" s="8"/>
      <c r="T173" s="8" t="s">
        <v>5</v>
      </c>
      <c r="U173" s="4">
        <v>320111.73623476969</v>
      </c>
      <c r="V173" s="4">
        <v>1585461.0727230003</v>
      </c>
      <c r="W173" s="4">
        <v>447333.08121801651</v>
      </c>
      <c r="X173" s="4">
        <v>2341.6698652302334</v>
      </c>
      <c r="Y173" s="4">
        <v>4597.5191819834981</v>
      </c>
      <c r="Z173" s="5">
        <v>2359845.079223</v>
      </c>
    </row>
    <row r="174" spans="1:26" ht="13" x14ac:dyDescent="0.3">
      <c r="A174" s="8"/>
      <c r="B174" s="8" t="s">
        <v>6</v>
      </c>
      <c r="C174" s="4">
        <v>1256156.2606406666</v>
      </c>
      <c r="D174" s="4">
        <v>10215193.938806999</v>
      </c>
      <c r="E174" s="4">
        <v>2275473.527274718</v>
      </c>
      <c r="F174" s="4">
        <v>9351.5372593335123</v>
      </c>
      <c r="G174" s="4">
        <v>21502.12062528211</v>
      </c>
      <c r="H174" s="5">
        <v>13777677.384606998</v>
      </c>
      <c r="J174" s="8"/>
      <c r="K174" s="8" t="s">
        <v>6</v>
      </c>
      <c r="L174" s="10">
        <v>97.43627001526076</v>
      </c>
      <c r="M174" s="10">
        <v>95.495919404719331</v>
      </c>
      <c r="N174" s="10">
        <v>96.614853441091398</v>
      </c>
      <c r="O174" s="10">
        <v>94.848973972839048</v>
      </c>
      <c r="P174" s="10">
        <v>89.481509036770774</v>
      </c>
      <c r="Q174" s="11">
        <v>95.842759422585615</v>
      </c>
      <c r="S174" s="8"/>
      <c r="T174" s="8" t="s">
        <v>6</v>
      </c>
      <c r="U174" s="4">
        <v>1289208.0746152573</v>
      </c>
      <c r="V174" s="4">
        <v>10696995.225015</v>
      </c>
      <c r="W174" s="4">
        <v>2355200.5165149206</v>
      </c>
      <c r="X174" s="4">
        <v>9859.3973847428424</v>
      </c>
      <c r="Y174" s="4">
        <v>24029.680385079573</v>
      </c>
      <c r="Z174" s="5">
        <v>14375292.893914999</v>
      </c>
    </row>
    <row r="175" spans="1:26" ht="13" x14ac:dyDescent="0.3">
      <c r="A175" s="8"/>
      <c r="B175" s="8" t="s">
        <v>8</v>
      </c>
      <c r="C175" s="5">
        <v>6848840.394608343</v>
      </c>
      <c r="D175" s="5">
        <v>23990515.789910998</v>
      </c>
      <c r="E175" s="5">
        <v>7282637.4501827098</v>
      </c>
      <c r="F175" s="5">
        <v>51914.076991655093</v>
      </c>
      <c r="G175" s="5">
        <v>73047.61241729118</v>
      </c>
      <c r="H175" s="5">
        <v>38246955.324111</v>
      </c>
      <c r="J175" s="8"/>
      <c r="K175" s="8" t="s">
        <v>8</v>
      </c>
      <c r="L175" s="11">
        <v>98.642001030530139</v>
      </c>
      <c r="M175" s="11">
        <v>97.602068785057213</v>
      </c>
      <c r="N175" s="11">
        <v>98.266527197066182</v>
      </c>
      <c r="O175" s="11">
        <v>95.47247182721253</v>
      </c>
      <c r="P175" s="11">
        <v>90.848289174211146</v>
      </c>
      <c r="Q175" s="11">
        <v>97.896059612402794</v>
      </c>
      <c r="S175" s="8"/>
      <c r="T175" s="8" t="s">
        <v>8</v>
      </c>
      <c r="U175" s="5">
        <v>6943128.0013151765</v>
      </c>
      <c r="V175" s="5">
        <v>24579925.495988999</v>
      </c>
      <c r="W175" s="5">
        <v>7411106.9739728607</v>
      </c>
      <c r="X175" s="5">
        <v>54375.964084820116</v>
      </c>
      <c r="Y175" s="5">
        <v>80406.150827138525</v>
      </c>
      <c r="Z175" s="5">
        <v>39068942.586188994</v>
      </c>
    </row>
    <row r="177" spans="1:26" x14ac:dyDescent="0.25">
      <c r="A177" s="8" t="s">
        <v>30</v>
      </c>
      <c r="B177" s="8"/>
      <c r="C177" s="8" t="s">
        <v>0</v>
      </c>
      <c r="D177" s="8" t="s">
        <v>1</v>
      </c>
      <c r="E177" s="8" t="s">
        <v>2</v>
      </c>
      <c r="F177" s="8" t="s">
        <v>7</v>
      </c>
      <c r="G177" s="8" t="s">
        <v>3</v>
      </c>
      <c r="H177" s="8" t="s">
        <v>8</v>
      </c>
      <c r="J177" s="8" t="s">
        <v>30</v>
      </c>
      <c r="K177" s="8"/>
      <c r="L177" s="8" t="s">
        <v>0</v>
      </c>
      <c r="M177" s="8" t="s">
        <v>1</v>
      </c>
      <c r="N177" s="8" t="s">
        <v>2</v>
      </c>
      <c r="O177" s="8" t="s">
        <v>7</v>
      </c>
      <c r="P177" s="8" t="s">
        <v>3</v>
      </c>
      <c r="Q177" s="8" t="s">
        <v>8</v>
      </c>
      <c r="S177" s="8" t="s">
        <v>30</v>
      </c>
      <c r="T177" s="8"/>
      <c r="U177" s="8" t="s">
        <v>0</v>
      </c>
      <c r="V177" s="8" t="s">
        <v>1</v>
      </c>
      <c r="W177" s="8" t="s">
        <v>2</v>
      </c>
      <c r="X177" s="8" t="s">
        <v>7</v>
      </c>
      <c r="Y177" s="8" t="s">
        <v>3</v>
      </c>
      <c r="Z177" s="8" t="s">
        <v>8</v>
      </c>
    </row>
    <row r="178" spans="1:26" ht="13" x14ac:dyDescent="0.3">
      <c r="A178" s="8" t="s">
        <v>8</v>
      </c>
      <c r="B178" s="8" t="s">
        <v>36</v>
      </c>
      <c r="C178" s="4">
        <v>940384.97867875348</v>
      </c>
      <c r="D178" s="4">
        <v>6352231.0598399993</v>
      </c>
      <c r="E178" s="4">
        <v>913406.19275712175</v>
      </c>
      <c r="F178" s="4">
        <v>17475.82382124642</v>
      </c>
      <c r="G178" s="4">
        <v>18772.438642878413</v>
      </c>
      <c r="H178" s="5">
        <v>8242270.4937399989</v>
      </c>
      <c r="J178" s="8" t="s">
        <v>8</v>
      </c>
      <c r="K178" s="8" t="s">
        <v>36</v>
      </c>
      <c r="L178" s="10">
        <v>100.85594769983967</v>
      </c>
      <c r="M178" s="10">
        <v>100.00519908193456</v>
      </c>
      <c r="N178" s="10">
        <v>100.92263043355523</v>
      </c>
      <c r="O178" s="10">
        <v>96.264959907658394</v>
      </c>
      <c r="P178" s="10">
        <v>90.728684580903604</v>
      </c>
      <c r="Q178" s="11">
        <v>100.17093756712323</v>
      </c>
      <c r="S178" s="8" t="s">
        <v>8</v>
      </c>
      <c r="T178" s="8" t="s">
        <v>36</v>
      </c>
      <c r="U178" s="4">
        <v>932404.08733995596</v>
      </c>
      <c r="V178" s="4">
        <v>6351900.8193120006</v>
      </c>
      <c r="W178" s="4">
        <v>905055.87184282125</v>
      </c>
      <c r="X178" s="4">
        <v>18153.87846004403</v>
      </c>
      <c r="Y178" s="4">
        <v>20690.742657179006</v>
      </c>
      <c r="Z178" s="5">
        <v>8228205.3996120002</v>
      </c>
    </row>
    <row r="179" spans="1:26" ht="13" x14ac:dyDescent="0.3">
      <c r="A179" s="8"/>
      <c r="B179" s="8" t="s">
        <v>37</v>
      </c>
      <c r="C179" s="4">
        <v>326086.13921774761</v>
      </c>
      <c r="D179" s="4">
        <v>2020594.4445750001</v>
      </c>
      <c r="E179" s="4">
        <v>289541.5863041468</v>
      </c>
      <c r="F179" s="4">
        <v>4761.674082252428</v>
      </c>
      <c r="G179" s="4">
        <v>5640.7284958532591</v>
      </c>
      <c r="H179" s="5">
        <v>2646624.5726749999</v>
      </c>
      <c r="J179" s="8"/>
      <c r="K179" s="8" t="s">
        <v>37</v>
      </c>
      <c r="L179" s="10">
        <v>100.71323906628832</v>
      </c>
      <c r="M179" s="10">
        <v>100.09367745523046</v>
      </c>
      <c r="N179" s="10">
        <v>101.65873026565453</v>
      </c>
      <c r="O179" s="10">
        <v>96.088021892497579</v>
      </c>
      <c r="P179" s="10">
        <v>93.098829648156524</v>
      </c>
      <c r="Q179" s="11">
        <v>100.31507764617582</v>
      </c>
      <c r="S179" s="8"/>
      <c r="T179" s="8" t="s">
        <v>37</v>
      </c>
      <c r="U179" s="4">
        <v>323776.83633342519</v>
      </c>
      <c r="V179" s="4">
        <v>2018703.3746250002</v>
      </c>
      <c r="W179" s="4">
        <v>284817.23659888032</v>
      </c>
      <c r="X179" s="4">
        <v>4955.5334665747896</v>
      </c>
      <c r="Y179" s="4">
        <v>6058.8608011195902</v>
      </c>
      <c r="Z179" s="5">
        <v>2638311.841825</v>
      </c>
    </row>
    <row r="180" spans="1:26" ht="13" x14ac:dyDescent="0.3">
      <c r="A180" s="8"/>
      <c r="B180" s="8" t="s">
        <v>38</v>
      </c>
      <c r="C180" s="4">
        <v>577336.77678226575</v>
      </c>
      <c r="D180" s="4">
        <v>2498833.9377750009</v>
      </c>
      <c r="E180" s="4">
        <v>540731.87361985631</v>
      </c>
      <c r="F180" s="4">
        <v>9532.3794177341679</v>
      </c>
      <c r="G180" s="4">
        <v>9826.535280143682</v>
      </c>
      <c r="H180" s="5">
        <v>3636261.5028750007</v>
      </c>
      <c r="J180" s="8"/>
      <c r="K180" s="8" t="s">
        <v>38</v>
      </c>
      <c r="L180" s="10">
        <v>100.50873278742472</v>
      </c>
      <c r="M180" s="10">
        <v>100.16670183200509</v>
      </c>
      <c r="N180" s="10">
        <v>101.29572654948737</v>
      </c>
      <c r="O180" s="10">
        <v>96.159155425841945</v>
      </c>
      <c r="P180" s="10">
        <v>91.346273387390269</v>
      </c>
      <c r="Q180" s="11">
        <v>100.35009674101774</v>
      </c>
      <c r="S180" s="8"/>
      <c r="T180" s="8" t="s">
        <v>38</v>
      </c>
      <c r="U180" s="4">
        <v>574414.54167303955</v>
      </c>
      <c r="V180" s="4">
        <v>2494675.2684000004</v>
      </c>
      <c r="W180" s="4">
        <v>533815.08977645298</v>
      </c>
      <c r="X180" s="4">
        <v>9913.1272269602559</v>
      </c>
      <c r="Y180" s="4">
        <v>10757.456123546872</v>
      </c>
      <c r="Z180" s="5">
        <v>3623575.4831999997</v>
      </c>
    </row>
    <row r="181" spans="1:26" ht="13" x14ac:dyDescent="0.3">
      <c r="A181" s="8"/>
      <c r="B181" s="8" t="s">
        <v>39</v>
      </c>
      <c r="C181" s="4">
        <v>1401006.9641723484</v>
      </c>
      <c r="D181" s="4">
        <v>9053053.9550879989</v>
      </c>
      <c r="E181" s="4">
        <v>1711718.7456040471</v>
      </c>
      <c r="F181" s="4">
        <v>23796.126927651454</v>
      </c>
      <c r="G181" s="4">
        <v>33606.2743959523</v>
      </c>
      <c r="H181" s="5">
        <v>12223182.066187996</v>
      </c>
      <c r="J181" s="8"/>
      <c r="K181" s="8" t="s">
        <v>39</v>
      </c>
      <c r="L181" s="10">
        <v>100.38358662485911</v>
      </c>
      <c r="M181" s="10">
        <v>100.0547102023209</v>
      </c>
      <c r="N181" s="10">
        <v>100.69256465652099</v>
      </c>
      <c r="O181" s="10">
        <v>95.770315219691568</v>
      </c>
      <c r="P181" s="10">
        <v>90.985427514209178</v>
      </c>
      <c r="Q181" s="11">
        <v>100.14498753004671</v>
      </c>
      <c r="S181" s="8"/>
      <c r="T181" s="8" t="s">
        <v>39</v>
      </c>
      <c r="U181" s="4">
        <v>1395653.4243073175</v>
      </c>
      <c r="V181" s="4">
        <v>9048103.7192369998</v>
      </c>
      <c r="W181" s="4">
        <v>1699945.523726606</v>
      </c>
      <c r="X181" s="4">
        <v>24847.0800926827</v>
      </c>
      <c r="Y181" s="4">
        <v>36935.886673395049</v>
      </c>
      <c r="Z181" s="5">
        <v>12205485.634037001</v>
      </c>
    </row>
    <row r="182" spans="1:26" ht="13" x14ac:dyDescent="0.3">
      <c r="A182" s="8"/>
      <c r="B182" s="8" t="s">
        <v>4</v>
      </c>
      <c r="C182" s="4">
        <v>8311772.4328571148</v>
      </c>
      <c r="D182" s="4">
        <v>13965617.660379</v>
      </c>
      <c r="E182" s="4">
        <v>6984414.0219571907</v>
      </c>
      <c r="F182" s="4">
        <v>125028.65944288568</v>
      </c>
      <c r="G182" s="4">
        <v>127021.64624281073</v>
      </c>
      <c r="H182" s="5">
        <v>29513854.420878999</v>
      </c>
      <c r="J182" s="8"/>
      <c r="K182" s="8" t="s">
        <v>4</v>
      </c>
      <c r="L182" s="10">
        <v>96.768687184360004</v>
      </c>
      <c r="M182" s="10">
        <v>94.661012547388808</v>
      </c>
      <c r="N182" s="10">
        <v>97.401371254793787</v>
      </c>
      <c r="O182" s="10">
        <v>92.285004664197047</v>
      </c>
      <c r="P182" s="10">
        <v>87.823575038080548</v>
      </c>
      <c r="Q182" s="11">
        <v>95.844480890889955</v>
      </c>
      <c r="S182" s="8"/>
      <c r="T182" s="8" t="s">
        <v>4</v>
      </c>
      <c r="U182" s="4">
        <v>8589320.2385001294</v>
      </c>
      <c r="V182" s="4">
        <v>14753294.185805999</v>
      </c>
      <c r="W182" s="4">
        <v>7170755.3312432859</v>
      </c>
      <c r="X182" s="4">
        <v>135481.01329986917</v>
      </c>
      <c r="Y182" s="4">
        <v>144632.74375671201</v>
      </c>
      <c r="Z182" s="5">
        <v>30793483.512605995</v>
      </c>
    </row>
    <row r="183" spans="1:26" ht="13" x14ac:dyDescent="0.3">
      <c r="A183" s="8"/>
      <c r="B183" s="8" t="s">
        <v>5</v>
      </c>
      <c r="C183" s="4">
        <v>1065773.9417753727</v>
      </c>
      <c r="D183" s="4">
        <v>6232915.892510999</v>
      </c>
      <c r="E183" s="4">
        <v>1507413.1917191115</v>
      </c>
      <c r="F183" s="4">
        <v>19041.427224627299</v>
      </c>
      <c r="G183" s="4">
        <v>31697.426280888576</v>
      </c>
      <c r="H183" s="5">
        <v>8856841.8795109987</v>
      </c>
      <c r="J183" s="8"/>
      <c r="K183" s="8" t="s">
        <v>5</v>
      </c>
      <c r="L183" s="10">
        <v>97.929451477119727</v>
      </c>
      <c r="M183" s="10">
        <v>96.969472167484085</v>
      </c>
      <c r="N183" s="10">
        <v>98.553352881428822</v>
      </c>
      <c r="O183" s="10">
        <v>93.16588283089736</v>
      </c>
      <c r="P183" s="10">
        <v>88.695791127580904</v>
      </c>
      <c r="Q183" s="11">
        <v>97.309401423529891</v>
      </c>
      <c r="S183" s="8"/>
      <c r="T183" s="8" t="s">
        <v>5</v>
      </c>
      <c r="U183" s="4">
        <v>1088307.8846044394</v>
      </c>
      <c r="V183" s="4">
        <v>6427709.4153360026</v>
      </c>
      <c r="W183" s="4">
        <v>1529540.2415508942</v>
      </c>
      <c r="X183" s="4">
        <v>20438.197595560632</v>
      </c>
      <c r="Y183" s="4">
        <v>35737.238349105748</v>
      </c>
      <c r="Z183" s="5">
        <v>9101732.9774360023</v>
      </c>
    </row>
    <row r="184" spans="1:26" ht="13" x14ac:dyDescent="0.3">
      <c r="A184" s="8"/>
      <c r="B184" s="8" t="s">
        <v>6</v>
      </c>
      <c r="C184" s="4">
        <v>2402529.5805321345</v>
      </c>
      <c r="D184" s="4">
        <v>20010837.142757997</v>
      </c>
      <c r="E184" s="4">
        <v>4294971.7573330011</v>
      </c>
      <c r="F184" s="4">
        <v>34653.501467865433</v>
      </c>
      <c r="G184" s="4">
        <v>70711.676266998868</v>
      </c>
      <c r="H184" s="5">
        <v>26813703.658357993</v>
      </c>
      <c r="J184" s="8"/>
      <c r="K184" s="8" t="s">
        <v>6</v>
      </c>
      <c r="L184" s="10">
        <v>94.840773868962017</v>
      </c>
      <c r="M184" s="10">
        <v>91.101068672253447</v>
      </c>
      <c r="N184" s="10">
        <v>94.133002827669216</v>
      </c>
      <c r="O184" s="10">
        <v>89.741219574678539</v>
      </c>
      <c r="P184" s="10">
        <v>84.79701541576037</v>
      </c>
      <c r="Q184" s="11">
        <v>91.879901300965969</v>
      </c>
      <c r="S184" s="8"/>
      <c r="T184" s="8" t="s">
        <v>6</v>
      </c>
      <c r="U184" s="4">
        <v>2533224.3533267882</v>
      </c>
      <c r="V184" s="4">
        <v>21965535.019956</v>
      </c>
      <c r="W184" s="4">
        <v>4562663.0706723277</v>
      </c>
      <c r="X184" s="4">
        <v>38614.92147321262</v>
      </c>
      <c r="Y184" s="4">
        <v>83389.34562767217</v>
      </c>
      <c r="Z184" s="5">
        <v>29183426.711056001</v>
      </c>
    </row>
    <row r="185" spans="1:26" ht="13" x14ac:dyDescent="0.3">
      <c r="A185" s="8"/>
      <c r="B185" s="8" t="s">
        <v>8</v>
      </c>
      <c r="C185" s="5">
        <v>15024890.814015737</v>
      </c>
      <c r="D185" s="5">
        <v>60134084.092925996</v>
      </c>
      <c r="E185" s="5">
        <v>16242197.369294476</v>
      </c>
      <c r="F185" s="5">
        <v>234289.59238426288</v>
      </c>
      <c r="G185" s="5">
        <v>297276.72560552583</v>
      </c>
      <c r="H185" s="5">
        <v>91932738.594226003</v>
      </c>
      <c r="J185" s="8"/>
      <c r="K185" s="8" t="s">
        <v>8</v>
      </c>
      <c r="L185" s="11">
        <v>97.329741236428148</v>
      </c>
      <c r="M185" s="11">
        <v>95.360226232278606</v>
      </c>
      <c r="N185" s="11">
        <v>97.336813973846731</v>
      </c>
      <c r="O185" s="11">
        <v>92.823339940573334</v>
      </c>
      <c r="P185" s="11">
        <v>87.899091303990389</v>
      </c>
      <c r="Q185" s="11">
        <v>95.989021990485682</v>
      </c>
      <c r="S185" s="8"/>
      <c r="T185" s="8" t="s">
        <v>8</v>
      </c>
      <c r="U185" s="5">
        <v>15437101.366085093</v>
      </c>
      <c r="V185" s="5">
        <v>63059921.802671999</v>
      </c>
      <c r="W185" s="5">
        <v>16686592.365411267</v>
      </c>
      <c r="X185" s="5">
        <v>252403.75161490421</v>
      </c>
      <c r="Y185" s="5">
        <v>338202.27398873039</v>
      </c>
      <c r="Z185" s="5">
        <v>95774221.559771985</v>
      </c>
    </row>
    <row r="187" spans="1:26" ht="13" x14ac:dyDescent="0.3">
      <c r="C187" s="2" t="s">
        <v>47</v>
      </c>
      <c r="L187" s="2" t="s">
        <v>48</v>
      </c>
      <c r="Q187" s="1"/>
      <c r="U187" s="2" t="s">
        <v>47</v>
      </c>
      <c r="Z187" s="1"/>
    </row>
    <row r="188" spans="1:26" x14ac:dyDescent="0.25">
      <c r="A188" s="8" t="s">
        <v>11</v>
      </c>
      <c r="B188" s="8"/>
      <c r="C188" s="8" t="s">
        <v>41</v>
      </c>
      <c r="D188" s="8" t="s">
        <v>42</v>
      </c>
      <c r="E188" s="8" t="s">
        <v>43</v>
      </c>
      <c r="F188" s="8" t="s">
        <v>44</v>
      </c>
      <c r="G188" s="8" t="s">
        <v>45</v>
      </c>
      <c r="H188" s="8" t="s">
        <v>8</v>
      </c>
      <c r="J188" s="8" t="s">
        <v>11</v>
      </c>
      <c r="K188" s="8"/>
      <c r="L188" s="8" t="s">
        <v>0</v>
      </c>
      <c r="M188" s="8" t="s">
        <v>1</v>
      </c>
      <c r="N188" s="8" t="s">
        <v>2</v>
      </c>
      <c r="O188" s="8" t="s">
        <v>7</v>
      </c>
      <c r="P188" s="8" t="s">
        <v>3</v>
      </c>
      <c r="Q188" s="8" t="s">
        <v>8</v>
      </c>
      <c r="S188" s="8" t="s">
        <v>11</v>
      </c>
      <c r="T188" s="8"/>
      <c r="U188" s="8" t="s">
        <v>41</v>
      </c>
      <c r="V188" s="8" t="s">
        <v>42</v>
      </c>
      <c r="W188" s="8" t="s">
        <v>43</v>
      </c>
      <c r="X188" s="8" t="s">
        <v>44</v>
      </c>
      <c r="Y188" s="8" t="s">
        <v>45</v>
      </c>
      <c r="Z188" s="8" t="s">
        <v>8</v>
      </c>
    </row>
    <row r="189" spans="1:26" ht="13" x14ac:dyDescent="0.3">
      <c r="A189" s="8" t="s">
        <v>10</v>
      </c>
      <c r="B189" s="8" t="s">
        <v>36</v>
      </c>
      <c r="C189" s="4">
        <v>76682.347092752723</v>
      </c>
      <c r="D189" s="4">
        <v>455797.29017699987</v>
      </c>
      <c r="E189" s="4">
        <v>65376.830431214199</v>
      </c>
      <c r="F189" s="4">
        <v>90.001507247314976</v>
      </c>
      <c r="G189" s="4">
        <v>348.89446878579639</v>
      </c>
      <c r="H189" s="5">
        <v>598295.36367699993</v>
      </c>
      <c r="J189" s="8" t="s">
        <v>10</v>
      </c>
      <c r="K189" s="8" t="s">
        <v>36</v>
      </c>
      <c r="L189" s="10">
        <v>99.509226089699482</v>
      </c>
      <c r="M189" s="10">
        <v>99.993535209713883</v>
      </c>
      <c r="N189" s="10">
        <v>100.16945678040969</v>
      </c>
      <c r="O189" s="10">
        <v>85.120943694961824</v>
      </c>
      <c r="P189" s="10">
        <v>77.176880455333958</v>
      </c>
      <c r="Q189" s="11">
        <v>99.930522086502776</v>
      </c>
      <c r="S189" s="8" t="s">
        <v>10</v>
      </c>
      <c r="T189" s="8" t="s">
        <v>36</v>
      </c>
      <c r="U189" s="4">
        <v>77060.540118792414</v>
      </c>
      <c r="V189" s="4">
        <v>455826.7584209998</v>
      </c>
      <c r="W189" s="4">
        <v>65266.232375136584</v>
      </c>
      <c r="X189" s="4">
        <v>105.73368120758043</v>
      </c>
      <c r="Y189" s="4">
        <v>452.07122486340808</v>
      </c>
      <c r="Z189" s="5">
        <v>598711.33582099969</v>
      </c>
    </row>
    <row r="190" spans="1:26" ht="13" x14ac:dyDescent="0.3">
      <c r="A190" s="8"/>
      <c r="B190" s="8" t="s">
        <v>37</v>
      </c>
      <c r="C190" s="4">
        <v>34338.608795176449</v>
      </c>
      <c r="D190" s="4">
        <v>170599.48132500003</v>
      </c>
      <c r="E190" s="4">
        <v>25128.425323065137</v>
      </c>
      <c r="F190" s="4">
        <v>34.815704823539868</v>
      </c>
      <c r="G190" s="4">
        <v>127.23657693485504</v>
      </c>
      <c r="H190" s="5">
        <v>230228.56772500003</v>
      </c>
      <c r="J190" s="8"/>
      <c r="K190" s="8" t="s">
        <v>37</v>
      </c>
      <c r="L190" s="10">
        <v>100.18629330573785</v>
      </c>
      <c r="M190" s="10">
        <v>100.06026314828023</v>
      </c>
      <c r="N190" s="10">
        <v>98.208365767284661</v>
      </c>
      <c r="O190" s="10">
        <v>85.567326329958021</v>
      </c>
      <c r="P190" s="10">
        <v>75.058632026090919</v>
      </c>
      <c r="Q190" s="11">
        <v>99.852548620132566</v>
      </c>
      <c r="S190" s="8"/>
      <c r="T190" s="8" t="s">
        <v>37</v>
      </c>
      <c r="U190" s="4">
        <v>34274.757216923419</v>
      </c>
      <c r="V190" s="4">
        <v>170496.73462500004</v>
      </c>
      <c r="W190" s="4">
        <v>25586.848051834662</v>
      </c>
      <c r="X190" s="4">
        <v>40.688083076577939</v>
      </c>
      <c r="Y190" s="4">
        <v>169.51624816533652</v>
      </c>
      <c r="Z190" s="5">
        <v>230568.54422500005</v>
      </c>
    </row>
    <row r="191" spans="1:26" ht="13" x14ac:dyDescent="0.3">
      <c r="A191" s="8"/>
      <c r="B191" s="8" t="s">
        <v>38</v>
      </c>
      <c r="C191" s="4">
        <v>63339.24502276806</v>
      </c>
      <c r="D191" s="4">
        <v>273215.85007500002</v>
      </c>
      <c r="E191" s="4">
        <v>64192.201846103475</v>
      </c>
      <c r="F191" s="4">
        <v>64.817977231952653</v>
      </c>
      <c r="G191" s="4">
        <v>288.91605389653301</v>
      </c>
      <c r="H191" s="5">
        <v>401101.030975</v>
      </c>
      <c r="J191" s="8"/>
      <c r="K191" s="8" t="s">
        <v>38</v>
      </c>
      <c r="L191" s="10">
        <v>99.975004129925352</v>
      </c>
      <c r="M191" s="10">
        <v>100.0474363493345</v>
      </c>
      <c r="N191" s="10">
        <v>100.64179454593119</v>
      </c>
      <c r="O191" s="10">
        <v>85.453307285057932</v>
      </c>
      <c r="P191" s="10">
        <v>78.272451516015323</v>
      </c>
      <c r="Q191" s="11">
        <v>100.10777645768547</v>
      </c>
      <c r="S191" s="8"/>
      <c r="T191" s="8" t="s">
        <v>38</v>
      </c>
      <c r="U191" s="4">
        <v>63355.081176544641</v>
      </c>
      <c r="V191" s="4">
        <v>273086.3078999999</v>
      </c>
      <c r="W191" s="4">
        <v>63782.847012736107</v>
      </c>
      <c r="X191" s="4">
        <v>75.851923455379819</v>
      </c>
      <c r="Y191" s="4">
        <v>369.11588726388351</v>
      </c>
      <c r="Z191" s="5">
        <v>400669.20389999996</v>
      </c>
    </row>
    <row r="192" spans="1:26" ht="13" x14ac:dyDescent="0.3">
      <c r="A192" s="8"/>
      <c r="B192" s="8" t="s">
        <v>39</v>
      </c>
      <c r="C192" s="4">
        <v>189340.00073400416</v>
      </c>
      <c r="D192" s="4">
        <v>956491.37918399961</v>
      </c>
      <c r="E192" s="4">
        <v>216598.28642067258</v>
      </c>
      <c r="F192" s="4">
        <v>192.78226599580813</v>
      </c>
      <c r="G192" s="4">
        <v>1099.8661793274828</v>
      </c>
      <c r="H192" s="5">
        <v>1363722.3147839997</v>
      </c>
      <c r="J192" s="8"/>
      <c r="K192" s="8" t="s">
        <v>39</v>
      </c>
      <c r="L192" s="10">
        <v>100.05846792219654</v>
      </c>
      <c r="M192" s="10">
        <v>100.01383097627819</v>
      </c>
      <c r="N192" s="10">
        <v>100.05156839278268</v>
      </c>
      <c r="O192" s="10">
        <v>86.084747523560665</v>
      </c>
      <c r="P192" s="10">
        <v>76.866864225579761</v>
      </c>
      <c r="Q192" s="11">
        <v>99.999441458398579</v>
      </c>
      <c r="S192" s="8"/>
      <c r="T192" s="8" t="s">
        <v>39</v>
      </c>
      <c r="U192" s="4">
        <v>189229.36225770632</v>
      </c>
      <c r="V192" s="4">
        <v>956359.10538299987</v>
      </c>
      <c r="W192" s="4">
        <v>216486.64773584608</v>
      </c>
      <c r="X192" s="4">
        <v>223.94474229368595</v>
      </c>
      <c r="Y192" s="4">
        <v>1430.8716641539143</v>
      </c>
      <c r="Z192" s="5">
        <v>1363729.9317829998</v>
      </c>
    </row>
    <row r="193" spans="1:26" ht="13" x14ac:dyDescent="0.3">
      <c r="A193" s="8"/>
      <c r="B193" s="8" t="s">
        <v>4</v>
      </c>
      <c r="C193" s="4">
        <v>533996.64578359225</v>
      </c>
      <c r="D193" s="4">
        <v>896353.45542600006</v>
      </c>
      <c r="E193" s="4">
        <v>458256.96431316715</v>
      </c>
      <c r="F193" s="4">
        <v>548.27241640773434</v>
      </c>
      <c r="G193" s="4">
        <v>1950.569086832792</v>
      </c>
      <c r="H193" s="5">
        <v>1891105.9070259999</v>
      </c>
      <c r="J193" s="8"/>
      <c r="K193" s="8" t="s">
        <v>4</v>
      </c>
      <c r="L193" s="10">
        <v>91.538752193438583</v>
      </c>
      <c r="M193" s="10">
        <v>90.127907230029322</v>
      </c>
      <c r="N193" s="10">
        <v>92.62491733122927</v>
      </c>
      <c r="O193" s="10">
        <v>78.621875886271042</v>
      </c>
      <c r="P193" s="10">
        <v>70.622382354423081</v>
      </c>
      <c r="Q193" s="11">
        <v>91.089573306262409</v>
      </c>
      <c r="S193" s="8"/>
      <c r="T193" s="8" t="s">
        <v>4</v>
      </c>
      <c r="U193" s="4">
        <v>583355.82798327529</v>
      </c>
      <c r="V193" s="4">
        <v>994534.85937299998</v>
      </c>
      <c r="W193" s="4">
        <v>494744.80249674886</v>
      </c>
      <c r="X193" s="4">
        <v>697.35351672456557</v>
      </c>
      <c r="Y193" s="4">
        <v>2761.9701032510238</v>
      </c>
      <c r="Z193" s="5">
        <v>2076094.8134729997</v>
      </c>
    </row>
    <row r="194" spans="1:26" ht="13" x14ac:dyDescent="0.3">
      <c r="A194" s="8"/>
      <c r="B194" s="8" t="s">
        <v>5</v>
      </c>
      <c r="C194" s="4">
        <v>117369.53494072995</v>
      </c>
      <c r="D194" s="4">
        <v>611232.91251000017</v>
      </c>
      <c r="E194" s="4">
        <v>135057.22456814526</v>
      </c>
      <c r="F194" s="4">
        <v>145.43265927002159</v>
      </c>
      <c r="G194" s="4">
        <v>833.97253185469435</v>
      </c>
      <c r="H194" s="5">
        <v>864639.07721000002</v>
      </c>
      <c r="J194" s="8"/>
      <c r="K194" s="8" t="s">
        <v>5</v>
      </c>
      <c r="L194" s="10">
        <v>94.765409423163959</v>
      </c>
      <c r="M194" s="10">
        <v>94.737806433363602</v>
      </c>
      <c r="N194" s="10">
        <v>95.852208852630611</v>
      </c>
      <c r="O194" s="10">
        <v>80.900205226915759</v>
      </c>
      <c r="P194" s="10">
        <v>74.711507876816384</v>
      </c>
      <c r="Q194" s="11">
        <v>94.886613052324265</v>
      </c>
      <c r="S194" s="8"/>
      <c r="T194" s="8" t="s">
        <v>5</v>
      </c>
      <c r="U194" s="4">
        <v>123852.71762677655</v>
      </c>
      <c r="V194" s="4">
        <v>645183.72920099995</v>
      </c>
      <c r="W194" s="4">
        <v>140901.52557234335</v>
      </c>
      <c r="X194" s="4">
        <v>179.76797322342969</v>
      </c>
      <c r="Y194" s="4">
        <v>1116.2571276566125</v>
      </c>
      <c r="Z194" s="5">
        <v>911233.99750099995</v>
      </c>
    </row>
    <row r="195" spans="1:26" ht="13" x14ac:dyDescent="0.3">
      <c r="A195" s="8"/>
      <c r="B195" s="8" t="s">
        <v>6</v>
      </c>
      <c r="C195" s="4">
        <v>214097.1732892929</v>
      </c>
      <c r="D195" s="4">
        <v>1356154.3160879998</v>
      </c>
      <c r="E195" s="4">
        <v>379951.69875871798</v>
      </c>
      <c r="F195" s="4">
        <v>213.76351070709759</v>
      </c>
      <c r="G195" s="4">
        <v>1569.4518412819191</v>
      </c>
      <c r="H195" s="5">
        <v>1951986.4034879999</v>
      </c>
      <c r="J195" s="8"/>
      <c r="K195" s="8" t="s">
        <v>6</v>
      </c>
      <c r="L195" s="10">
        <v>89.20659534312793</v>
      </c>
      <c r="M195" s="10">
        <v>85.92295525902459</v>
      </c>
      <c r="N195" s="10">
        <v>89.749066101849621</v>
      </c>
      <c r="O195" s="10">
        <v>75.896656051698201</v>
      </c>
      <c r="P195" s="10">
        <v>68.523253149154741</v>
      </c>
      <c r="Q195" s="11">
        <v>86.976835958082489</v>
      </c>
      <c r="S195" s="8"/>
      <c r="T195" s="8" t="s">
        <v>6</v>
      </c>
      <c r="U195" s="4">
        <v>240001.50713720289</v>
      </c>
      <c r="V195" s="4">
        <v>1578337.6072199999</v>
      </c>
      <c r="W195" s="4">
        <v>423348.91633026989</v>
      </c>
      <c r="X195" s="4">
        <v>281.65076279709768</v>
      </c>
      <c r="Y195" s="4">
        <v>2290.3930697301971</v>
      </c>
      <c r="Z195" s="5">
        <v>2244260.0745199998</v>
      </c>
    </row>
    <row r="196" spans="1:26" ht="13" x14ac:dyDescent="0.3">
      <c r="A196" s="8"/>
      <c r="B196" s="8" t="s">
        <v>8</v>
      </c>
      <c r="C196" s="5">
        <v>1229163.5556583165</v>
      </c>
      <c r="D196" s="5">
        <v>4719844.6847849991</v>
      </c>
      <c r="E196" s="5">
        <v>1344561.6316610859</v>
      </c>
      <c r="F196" s="5">
        <v>1289.8860416834691</v>
      </c>
      <c r="G196" s="5">
        <v>6218.9067389140719</v>
      </c>
      <c r="H196" s="5">
        <v>7301078.6648849985</v>
      </c>
      <c r="J196" s="8"/>
      <c r="K196" s="8" t="s">
        <v>8</v>
      </c>
      <c r="L196" s="11">
        <v>93.748426870918451</v>
      </c>
      <c r="M196" s="11">
        <v>93.023401275895623</v>
      </c>
      <c r="N196" s="11">
        <v>94.017542698736506</v>
      </c>
      <c r="O196" s="11">
        <v>80.367198110497043</v>
      </c>
      <c r="P196" s="11">
        <v>72.395405500898633</v>
      </c>
      <c r="Q196" s="11">
        <v>93.301325360936502</v>
      </c>
      <c r="S196" s="8"/>
      <c r="T196" s="8" t="s">
        <v>8</v>
      </c>
      <c r="U196" s="5">
        <v>1311129.7935172215</v>
      </c>
      <c r="V196" s="5">
        <v>5073825.1021229997</v>
      </c>
      <c r="W196" s="5">
        <v>1430117.8195749156</v>
      </c>
      <c r="X196" s="5">
        <v>1604.990682778317</v>
      </c>
      <c r="Y196" s="5">
        <v>8590.1953250843762</v>
      </c>
      <c r="Z196" s="5">
        <v>7825267.9012230001</v>
      </c>
    </row>
    <row r="197" spans="1:26" ht="13" x14ac:dyDescent="0.3">
      <c r="C197" s="2"/>
      <c r="H197" s="3"/>
      <c r="Q197" s="3"/>
      <c r="U197" s="2"/>
      <c r="Z197" s="3"/>
    </row>
    <row r="198" spans="1:26" x14ac:dyDescent="0.25">
      <c r="A198" s="8" t="s">
        <v>11</v>
      </c>
      <c r="B198" s="8"/>
      <c r="C198" s="8" t="s">
        <v>41</v>
      </c>
      <c r="D198" s="8" t="s">
        <v>42</v>
      </c>
      <c r="E198" s="8" t="s">
        <v>43</v>
      </c>
      <c r="F198" s="8" t="s">
        <v>44</v>
      </c>
      <c r="G198" s="8" t="s">
        <v>45</v>
      </c>
      <c r="H198" s="8" t="s">
        <v>8</v>
      </c>
      <c r="J198" s="8" t="s">
        <v>11</v>
      </c>
      <c r="K198" s="8"/>
      <c r="L198" s="8" t="s">
        <v>0</v>
      </c>
      <c r="M198" s="8" t="s">
        <v>1</v>
      </c>
      <c r="N198" s="8" t="s">
        <v>2</v>
      </c>
      <c r="O198" s="8" t="s">
        <v>7</v>
      </c>
      <c r="P198" s="8" t="s">
        <v>3</v>
      </c>
      <c r="Q198" s="8" t="s">
        <v>8</v>
      </c>
      <c r="S198" s="8" t="s">
        <v>11</v>
      </c>
      <c r="T198" s="8"/>
      <c r="U198" s="8" t="s">
        <v>41</v>
      </c>
      <c r="V198" s="8" t="s">
        <v>42</v>
      </c>
      <c r="W198" s="8" t="s">
        <v>43</v>
      </c>
      <c r="X198" s="8" t="s">
        <v>44</v>
      </c>
      <c r="Y198" s="8" t="s">
        <v>45</v>
      </c>
      <c r="Z198" s="8" t="s">
        <v>8</v>
      </c>
    </row>
    <row r="199" spans="1:26" ht="13" x14ac:dyDescent="0.3">
      <c r="A199" s="8" t="s">
        <v>9</v>
      </c>
      <c r="B199" s="8" t="s">
        <v>36</v>
      </c>
      <c r="C199" s="4">
        <v>35360.406027395875</v>
      </c>
      <c r="D199" s="4">
        <v>182140.092741</v>
      </c>
      <c r="E199" s="4">
        <v>35953.569690031429</v>
      </c>
      <c r="F199" s="4">
        <v>22.521972604122276</v>
      </c>
      <c r="G199" s="4">
        <v>104.82330996856625</v>
      </c>
      <c r="H199" s="5">
        <v>253581.413741</v>
      </c>
      <c r="J199" s="8" t="s">
        <v>9</v>
      </c>
      <c r="K199" s="8" t="s">
        <v>36</v>
      </c>
      <c r="L199" s="10">
        <v>100.48825888480397</v>
      </c>
      <c r="M199" s="10">
        <v>99.998888240663192</v>
      </c>
      <c r="N199" s="10">
        <v>100.25136190362898</v>
      </c>
      <c r="O199" s="10">
        <v>93.151408800103951</v>
      </c>
      <c r="P199" s="10">
        <v>89.093957153902551</v>
      </c>
      <c r="Q199" s="11">
        <v>100.09688561806004</v>
      </c>
      <c r="S199" s="8" t="s">
        <v>9</v>
      </c>
      <c r="T199" s="8" t="s">
        <v>36</v>
      </c>
      <c r="U199" s="4">
        <v>35188.594587882886</v>
      </c>
      <c r="V199" s="4">
        <v>182142.11772300006</v>
      </c>
      <c r="W199" s="4">
        <v>35863.422708006081</v>
      </c>
      <c r="X199" s="4">
        <v>24.177812117101489</v>
      </c>
      <c r="Y199" s="4">
        <v>117.65479199390877</v>
      </c>
      <c r="Z199" s="5">
        <v>253335.96762300003</v>
      </c>
    </row>
    <row r="200" spans="1:26" ht="13" x14ac:dyDescent="0.3">
      <c r="A200" s="8"/>
      <c r="B200" s="8" t="s">
        <v>37</v>
      </c>
      <c r="C200" s="4">
        <v>20984.802762149291</v>
      </c>
      <c r="D200" s="4">
        <v>109364.402175</v>
      </c>
      <c r="E200" s="4">
        <v>19214.971894019949</v>
      </c>
      <c r="F200" s="4">
        <v>12.524837850708673</v>
      </c>
      <c r="G200" s="4">
        <v>51.989105980048102</v>
      </c>
      <c r="H200" s="5">
        <v>149628.690775</v>
      </c>
      <c r="J200" s="8"/>
      <c r="K200" s="8" t="s">
        <v>37</v>
      </c>
      <c r="L200" s="10">
        <v>100.74330866402778</v>
      </c>
      <c r="M200" s="10">
        <v>100.03435912950668</v>
      </c>
      <c r="N200" s="10">
        <v>100.06060293989427</v>
      </c>
      <c r="O200" s="10">
        <v>95.005887822025443</v>
      </c>
      <c r="P200" s="10">
        <v>88.54998661698103</v>
      </c>
      <c r="Q200" s="11">
        <v>100.13159938869303</v>
      </c>
      <c r="S200" s="8"/>
      <c r="T200" s="8" t="s">
        <v>37</v>
      </c>
      <c r="U200" s="4">
        <v>20829.971777214712</v>
      </c>
      <c r="V200" s="4">
        <v>109326.83842499998</v>
      </c>
      <c r="W200" s="4">
        <v>19203.334108992181</v>
      </c>
      <c r="X200" s="4">
        <v>13.183222785277746</v>
      </c>
      <c r="Y200" s="4">
        <v>58.711591007827735</v>
      </c>
      <c r="Z200" s="5">
        <v>149432.03912499998</v>
      </c>
    </row>
    <row r="201" spans="1:26" ht="13" x14ac:dyDescent="0.3">
      <c r="A201" s="8"/>
      <c r="B201" s="8" t="s">
        <v>38</v>
      </c>
      <c r="C201" s="4">
        <v>49644.5539864167</v>
      </c>
      <c r="D201" s="4">
        <v>210522.20385000002</v>
      </c>
      <c r="E201" s="4">
        <v>53367.673770493901</v>
      </c>
      <c r="F201" s="4">
        <v>27.805313583292996</v>
      </c>
      <c r="G201" s="4">
        <v>215.06172950612222</v>
      </c>
      <c r="H201" s="5">
        <v>313777.29865000001</v>
      </c>
      <c r="J201" s="8"/>
      <c r="K201" s="8" t="s">
        <v>38</v>
      </c>
      <c r="L201" s="10">
        <v>99.931766107186846</v>
      </c>
      <c r="M201" s="10">
        <v>100.05059783122057</v>
      </c>
      <c r="N201" s="10">
        <v>99.706933658357471</v>
      </c>
      <c r="O201" s="10">
        <v>94.918532373271745</v>
      </c>
      <c r="P201" s="10">
        <v>91.89944488292889</v>
      </c>
      <c r="Q201" s="11">
        <v>99.96663093542486</v>
      </c>
      <c r="S201" s="8"/>
      <c r="T201" s="8" t="s">
        <v>38</v>
      </c>
      <c r="U201" s="4">
        <v>49678.4515277834</v>
      </c>
      <c r="V201" s="4">
        <v>210415.73804999999</v>
      </c>
      <c r="W201" s="4">
        <v>53524.536170530002</v>
      </c>
      <c r="X201" s="4">
        <v>29.29387221659438</v>
      </c>
      <c r="Y201" s="4">
        <v>234.01852946999875</v>
      </c>
      <c r="Z201" s="5">
        <v>313882.03815000004</v>
      </c>
    </row>
    <row r="202" spans="1:26" ht="13" x14ac:dyDescent="0.3">
      <c r="A202" s="8"/>
      <c r="B202" s="8" t="s">
        <v>39</v>
      </c>
      <c r="C202" s="4">
        <v>158250.29639693093</v>
      </c>
      <c r="D202" s="4">
        <v>853633.80171299994</v>
      </c>
      <c r="E202" s="4">
        <v>185768.91228645568</v>
      </c>
      <c r="F202" s="4">
        <v>70.324103069088494</v>
      </c>
      <c r="G202" s="4">
        <v>885.56141354431099</v>
      </c>
      <c r="H202" s="5">
        <v>1198608.8959129998</v>
      </c>
      <c r="J202" s="8"/>
      <c r="K202" s="8" t="s">
        <v>39</v>
      </c>
      <c r="L202" s="10">
        <v>99.969798990934933</v>
      </c>
      <c r="M202" s="10">
        <v>100.03596653460001</v>
      </c>
      <c r="N202" s="10">
        <v>99.418629037396414</v>
      </c>
      <c r="O202" s="10">
        <v>89.388669767311185</v>
      </c>
      <c r="P202" s="10">
        <v>90.878725407785524</v>
      </c>
      <c r="Q202" s="11">
        <v>99.922932747625367</v>
      </c>
      <c r="S202" s="8"/>
      <c r="T202" s="8" t="s">
        <v>39</v>
      </c>
      <c r="U202" s="4">
        <v>158298.10402167635</v>
      </c>
      <c r="V202" s="4">
        <v>853326.88960200001</v>
      </c>
      <c r="W202" s="4">
        <v>186855.23436113622</v>
      </c>
      <c r="X202" s="4">
        <v>78.672278323584067</v>
      </c>
      <c r="Y202" s="4">
        <v>974.44303886379714</v>
      </c>
      <c r="Z202" s="5">
        <v>1199533.3433020001</v>
      </c>
    </row>
    <row r="203" spans="1:26" ht="13" x14ac:dyDescent="0.3">
      <c r="A203" s="8"/>
      <c r="B203" s="8" t="s">
        <v>4</v>
      </c>
      <c r="C203" s="4">
        <v>560901.05397819029</v>
      </c>
      <c r="D203" s="4">
        <v>882463.95705600013</v>
      </c>
      <c r="E203" s="4">
        <v>461888.23477853223</v>
      </c>
      <c r="F203" s="4">
        <v>297.07832180965261</v>
      </c>
      <c r="G203" s="4">
        <v>887.42532146778831</v>
      </c>
      <c r="H203" s="5">
        <v>1906437.749456</v>
      </c>
      <c r="J203" s="8"/>
      <c r="K203" s="8" t="s">
        <v>4</v>
      </c>
      <c r="L203" s="10">
        <v>98.194559717226184</v>
      </c>
      <c r="M203" s="10">
        <v>97.399963780025359</v>
      </c>
      <c r="N203" s="10">
        <v>97.521867278386836</v>
      </c>
      <c r="O203" s="10">
        <v>89.386730820942589</v>
      </c>
      <c r="P203" s="10">
        <v>81.915155638916715</v>
      </c>
      <c r="Q203" s="11">
        <v>97.652070709492307</v>
      </c>
      <c r="S203" s="8"/>
      <c r="T203" s="8" t="s">
        <v>4</v>
      </c>
      <c r="U203" s="4">
        <v>571213.98129736912</v>
      </c>
      <c r="V203" s="4">
        <v>906020.82671099983</v>
      </c>
      <c r="W203" s="4">
        <v>473625.29827287019</v>
      </c>
      <c r="X203" s="4">
        <v>332.35170263106835</v>
      </c>
      <c r="Y203" s="4">
        <v>1083.346927129789</v>
      </c>
      <c r="Z203" s="5">
        <v>1952275.8049110002</v>
      </c>
    </row>
    <row r="204" spans="1:26" ht="13" x14ac:dyDescent="0.3">
      <c r="A204" s="8"/>
      <c r="B204" s="8" t="s">
        <v>5</v>
      </c>
      <c r="C204" s="4">
        <v>63711.567782078477</v>
      </c>
      <c r="D204" s="4">
        <v>313467.27185399988</v>
      </c>
      <c r="E204" s="4">
        <v>66196.017143999081</v>
      </c>
      <c r="F204" s="4">
        <v>34.444717921527754</v>
      </c>
      <c r="G204" s="4">
        <v>470.0382560008988</v>
      </c>
      <c r="H204" s="5">
        <v>443879.3397539999</v>
      </c>
      <c r="J204" s="8"/>
      <c r="K204" s="8" t="s">
        <v>5</v>
      </c>
      <c r="L204" s="10">
        <v>98.234181553140886</v>
      </c>
      <c r="M204" s="10">
        <v>98.614000024947941</v>
      </c>
      <c r="N204" s="10">
        <v>97.223097775342765</v>
      </c>
      <c r="O204" s="10">
        <v>88.958695857294913</v>
      </c>
      <c r="P204" s="10">
        <v>91.095377830436647</v>
      </c>
      <c r="Q204" s="11">
        <v>98.340191846778808</v>
      </c>
      <c r="S204" s="8"/>
      <c r="T204" s="8" t="s">
        <v>5</v>
      </c>
      <c r="U204" s="4">
        <v>64856.821500175058</v>
      </c>
      <c r="V204" s="4">
        <v>317872.99143600004</v>
      </c>
      <c r="W204" s="4">
        <v>68086.718751711465</v>
      </c>
      <c r="X204" s="4">
        <v>38.719899824951369</v>
      </c>
      <c r="Y204" s="4">
        <v>515.98474828856831</v>
      </c>
      <c r="Z204" s="5">
        <v>451371.23633600009</v>
      </c>
    </row>
    <row r="205" spans="1:26" ht="13" x14ac:dyDescent="0.3">
      <c r="A205" s="8"/>
      <c r="B205" s="8" t="s">
        <v>6</v>
      </c>
      <c r="C205" s="4">
        <v>249113.4828779627</v>
      </c>
      <c r="D205" s="4">
        <v>1707167.7837720001</v>
      </c>
      <c r="E205" s="4">
        <v>437094.65777392953</v>
      </c>
      <c r="F205" s="4">
        <v>141.29392203735188</v>
      </c>
      <c r="G205" s="4">
        <v>1044.0046260703441</v>
      </c>
      <c r="H205" s="5">
        <v>2394561.222972</v>
      </c>
      <c r="J205" s="8"/>
      <c r="K205" s="8" t="s">
        <v>6</v>
      </c>
      <c r="L205" s="10">
        <v>95.143286189062209</v>
      </c>
      <c r="M205" s="10">
        <v>92.319413687169828</v>
      </c>
      <c r="N205" s="10">
        <v>93.857335008866571</v>
      </c>
      <c r="O205" s="10">
        <v>88.431006747840911</v>
      </c>
      <c r="P205" s="10">
        <v>81.778133893258868</v>
      </c>
      <c r="Q205" s="11">
        <v>92.878535180926718</v>
      </c>
      <c r="S205" s="8"/>
      <c r="T205" s="8" t="s">
        <v>6</v>
      </c>
      <c r="U205" s="4">
        <v>261829.80728975608</v>
      </c>
      <c r="V205" s="4">
        <v>1849196.9517449993</v>
      </c>
      <c r="W205" s="4">
        <v>465701.11726764648</v>
      </c>
      <c r="X205" s="4">
        <v>159.77871024384967</v>
      </c>
      <c r="Y205" s="4">
        <v>1276.6305323535923</v>
      </c>
      <c r="Z205" s="5">
        <v>2578164.2855449989</v>
      </c>
    </row>
    <row r="206" spans="1:26" ht="13" x14ac:dyDescent="0.3">
      <c r="A206" s="8"/>
      <c r="B206" s="8" t="s">
        <v>8</v>
      </c>
      <c r="C206" s="5">
        <v>1137966.1638111244</v>
      </c>
      <c r="D206" s="5">
        <v>4258759.5131609999</v>
      </c>
      <c r="E206" s="5">
        <v>1259484.037337462</v>
      </c>
      <c r="F206" s="5">
        <v>605.99318887574464</v>
      </c>
      <c r="G206" s="5">
        <v>3658.9037625380788</v>
      </c>
      <c r="H206" s="5">
        <v>6660474.6112609999</v>
      </c>
      <c r="J206" s="8"/>
      <c r="K206" s="8" t="s">
        <v>8</v>
      </c>
      <c r="L206" s="11">
        <v>97.940471977678726</v>
      </c>
      <c r="M206" s="11">
        <v>96.171380655847798</v>
      </c>
      <c r="N206" s="11">
        <v>96.670737027133001</v>
      </c>
      <c r="O206" s="11">
        <v>89.620431105813111</v>
      </c>
      <c r="P206" s="11">
        <v>85.873831517309867</v>
      </c>
      <c r="Q206" s="11">
        <v>96.556678954613034</v>
      </c>
      <c r="S206" s="8"/>
      <c r="T206" s="8" t="s">
        <v>8</v>
      </c>
      <c r="U206" s="5">
        <v>1161895.7320018576</v>
      </c>
      <c r="V206" s="5">
        <v>4428302.3536919989</v>
      </c>
      <c r="W206" s="5">
        <v>1302859.6616408925</v>
      </c>
      <c r="X206" s="5">
        <v>676.17749814242711</v>
      </c>
      <c r="Y206" s="5">
        <v>4260.7901591074824</v>
      </c>
      <c r="Z206" s="5">
        <v>6897994.7149919998</v>
      </c>
    </row>
    <row r="207" spans="1:26" x14ac:dyDescent="0.25">
      <c r="Z207" s="1"/>
    </row>
    <row r="208" spans="1:26" x14ac:dyDescent="0.25">
      <c r="A208" s="8" t="s">
        <v>11</v>
      </c>
      <c r="B208" s="8"/>
      <c r="C208" s="8" t="s">
        <v>0</v>
      </c>
      <c r="D208" s="8" t="s">
        <v>1</v>
      </c>
      <c r="E208" s="8" t="s">
        <v>2</v>
      </c>
      <c r="F208" s="8" t="s">
        <v>7</v>
      </c>
      <c r="G208" s="8" t="s">
        <v>3</v>
      </c>
      <c r="H208" s="8" t="s">
        <v>8</v>
      </c>
      <c r="J208" s="8" t="s">
        <v>11</v>
      </c>
      <c r="K208" s="8"/>
      <c r="L208" s="8" t="s">
        <v>0</v>
      </c>
      <c r="M208" s="8" t="s">
        <v>1</v>
      </c>
      <c r="N208" s="8" t="s">
        <v>2</v>
      </c>
      <c r="O208" s="8" t="s">
        <v>7</v>
      </c>
      <c r="P208" s="8" t="s">
        <v>3</v>
      </c>
      <c r="Q208" s="8" t="s">
        <v>8</v>
      </c>
      <c r="S208" s="8" t="s">
        <v>11</v>
      </c>
      <c r="T208" s="8"/>
      <c r="U208" s="8" t="s">
        <v>0</v>
      </c>
      <c r="V208" s="8" t="s">
        <v>1</v>
      </c>
      <c r="W208" s="8" t="s">
        <v>2</v>
      </c>
      <c r="X208" s="8" t="s">
        <v>7</v>
      </c>
      <c r="Y208" s="8" t="s">
        <v>3</v>
      </c>
      <c r="Z208" s="8" t="s">
        <v>8</v>
      </c>
    </row>
    <row r="209" spans="1:26" ht="13" x14ac:dyDescent="0.3">
      <c r="A209" s="8" t="s">
        <v>8</v>
      </c>
      <c r="B209" s="8" t="s">
        <v>36</v>
      </c>
      <c r="C209" s="4">
        <v>112042.7531201486</v>
      </c>
      <c r="D209" s="4">
        <v>637937.38291799987</v>
      </c>
      <c r="E209" s="4">
        <v>101330.40012124562</v>
      </c>
      <c r="F209" s="4">
        <v>112.52347985143726</v>
      </c>
      <c r="G209" s="4">
        <v>453.71777875436266</v>
      </c>
      <c r="H209" s="5">
        <v>851876.77741799993</v>
      </c>
      <c r="J209" s="8" t="s">
        <v>8</v>
      </c>
      <c r="K209" s="8" t="s">
        <v>36</v>
      </c>
      <c r="L209" s="10">
        <v>99.816139708278357</v>
      </c>
      <c r="M209" s="10">
        <v>99.995063516861464</v>
      </c>
      <c r="N209" s="10">
        <v>100.1985026429072</v>
      </c>
      <c r="O209" s="10">
        <v>86.615492572479653</v>
      </c>
      <c r="P209" s="10">
        <v>79.637890026003944</v>
      </c>
      <c r="Q209" s="11">
        <v>99.979986319385034</v>
      </c>
      <c r="S209" s="8" t="s">
        <v>8</v>
      </c>
      <c r="T209" s="8" t="s">
        <v>36</v>
      </c>
      <c r="U209" s="4">
        <v>112249.13470667531</v>
      </c>
      <c r="V209" s="4">
        <v>637968.87614399986</v>
      </c>
      <c r="W209" s="4">
        <v>101129.65508314266</v>
      </c>
      <c r="X209" s="4">
        <v>129.91149332468191</v>
      </c>
      <c r="Y209" s="4">
        <v>569.72601685731684</v>
      </c>
      <c r="Z209" s="5">
        <v>852047.30344399973</v>
      </c>
    </row>
    <row r="210" spans="1:26" ht="13" x14ac:dyDescent="0.3">
      <c r="A210" s="8"/>
      <c r="B210" s="8" t="s">
        <v>37</v>
      </c>
      <c r="C210" s="4">
        <v>55323.411557325744</v>
      </c>
      <c r="D210" s="4">
        <v>279963.8835</v>
      </c>
      <c r="E210" s="4">
        <v>44343.39721708509</v>
      </c>
      <c r="F210" s="4">
        <v>47.340542674248539</v>
      </c>
      <c r="G210" s="4">
        <v>179.22568291490313</v>
      </c>
      <c r="H210" s="5">
        <v>379857.2585</v>
      </c>
      <c r="J210" s="8"/>
      <c r="K210" s="8" t="s">
        <v>37</v>
      </c>
      <c r="L210" s="10">
        <v>100.39684899495809</v>
      </c>
      <c r="M210" s="10">
        <v>100.05014246958204</v>
      </c>
      <c r="N210" s="10">
        <v>99.002493577415024</v>
      </c>
      <c r="O210" s="10">
        <v>87.877102507308365</v>
      </c>
      <c r="P210" s="10">
        <v>78.529281775707688</v>
      </c>
      <c r="Q210" s="11">
        <v>99.962282992111085</v>
      </c>
      <c r="S210" s="8"/>
      <c r="T210" s="8" t="s">
        <v>37</v>
      </c>
      <c r="U210" s="4">
        <v>55104.728994138131</v>
      </c>
      <c r="V210" s="4">
        <v>279823.57305000001</v>
      </c>
      <c r="W210" s="4">
        <v>44790.182160826844</v>
      </c>
      <c r="X210" s="4">
        <v>53.871305861855689</v>
      </c>
      <c r="Y210" s="4">
        <v>228.22783917316426</v>
      </c>
      <c r="Z210" s="5">
        <v>380000.58335000003</v>
      </c>
    </row>
    <row r="211" spans="1:26" ht="13" x14ac:dyDescent="0.3">
      <c r="A211" s="8"/>
      <c r="B211" s="8" t="s">
        <v>38</v>
      </c>
      <c r="C211" s="4">
        <v>112983.79900918476</v>
      </c>
      <c r="D211" s="4">
        <v>483738.05392500001</v>
      </c>
      <c r="E211" s="4">
        <v>117559.87561659738</v>
      </c>
      <c r="F211" s="4">
        <v>92.623290815245653</v>
      </c>
      <c r="G211" s="4">
        <v>503.97778340265523</v>
      </c>
      <c r="H211" s="5">
        <v>714878.32962500001</v>
      </c>
      <c r="J211" s="8"/>
      <c r="K211" s="8" t="s">
        <v>38</v>
      </c>
      <c r="L211" s="10">
        <v>99.9560009371083</v>
      </c>
      <c r="M211" s="10">
        <v>100.04881219779256</v>
      </c>
      <c r="N211" s="10">
        <v>100.21524001855605</v>
      </c>
      <c r="O211" s="10">
        <v>88.090341818520926</v>
      </c>
      <c r="P211" s="10">
        <v>83.559778619800213</v>
      </c>
      <c r="Q211" s="11">
        <v>100.04577524406251</v>
      </c>
      <c r="S211" s="8"/>
      <c r="T211" s="8" t="s">
        <v>38</v>
      </c>
      <c r="U211" s="4">
        <v>113033.53270432804</v>
      </c>
      <c r="V211" s="4">
        <v>483502.04594999988</v>
      </c>
      <c r="W211" s="4">
        <v>117307.38318326611</v>
      </c>
      <c r="X211" s="4">
        <v>105.1457956719742</v>
      </c>
      <c r="Y211" s="4">
        <v>603.13441673388229</v>
      </c>
      <c r="Z211" s="5">
        <v>714551.24205</v>
      </c>
    </row>
    <row r="212" spans="1:26" ht="13" x14ac:dyDescent="0.3">
      <c r="A212" s="8"/>
      <c r="B212" s="8" t="s">
        <v>39</v>
      </c>
      <c r="C212" s="4">
        <v>347590.29713093513</v>
      </c>
      <c r="D212" s="4">
        <v>1810125.1808969995</v>
      </c>
      <c r="E212" s="4">
        <v>402367.19870712829</v>
      </c>
      <c r="F212" s="4">
        <v>263.10636906489663</v>
      </c>
      <c r="G212" s="4">
        <v>1985.4275928717939</v>
      </c>
      <c r="H212" s="5">
        <v>2562331.2106969994</v>
      </c>
      <c r="J212" s="8"/>
      <c r="K212" s="8" t="s">
        <v>39</v>
      </c>
      <c r="L212" s="10">
        <v>100.01807939160179</v>
      </c>
      <c r="M212" s="10">
        <v>100.02426862523204</v>
      </c>
      <c r="N212" s="10">
        <v>99.758348083073685</v>
      </c>
      <c r="O212" s="10">
        <v>86.943678358943387</v>
      </c>
      <c r="P212" s="10">
        <v>82.543360766093244</v>
      </c>
      <c r="Q212" s="11">
        <v>99.963637586624046</v>
      </c>
      <c r="S212" s="8"/>
      <c r="T212" s="8" t="s">
        <v>39</v>
      </c>
      <c r="U212" s="4">
        <v>347527.4662793827</v>
      </c>
      <c r="V212" s="4">
        <v>1809685.9949849998</v>
      </c>
      <c r="W212" s="4">
        <v>403341.88209698233</v>
      </c>
      <c r="X212" s="4">
        <v>302.61702061726999</v>
      </c>
      <c r="Y212" s="4">
        <v>2405.3147030177115</v>
      </c>
      <c r="Z212" s="5">
        <v>2563263.2750849999</v>
      </c>
    </row>
    <row r="213" spans="1:26" ht="13" x14ac:dyDescent="0.3">
      <c r="A213" s="8"/>
      <c r="B213" s="8" t="s">
        <v>4</v>
      </c>
      <c r="C213" s="4">
        <v>1094897.6997617825</v>
      </c>
      <c r="D213" s="4">
        <v>1778817.4124820002</v>
      </c>
      <c r="E213" s="4">
        <v>920145.19909169944</v>
      </c>
      <c r="F213" s="4">
        <v>845.35073821738695</v>
      </c>
      <c r="G213" s="4">
        <v>2837.9944083005803</v>
      </c>
      <c r="H213" s="5">
        <v>3797543.6564819999</v>
      </c>
      <c r="J213" s="8"/>
      <c r="K213" s="8" t="s">
        <v>4</v>
      </c>
      <c r="L213" s="10">
        <v>94.831658593598547</v>
      </c>
      <c r="M213" s="10">
        <v>93.594595807248595</v>
      </c>
      <c r="N213" s="10">
        <v>95.019992703245123</v>
      </c>
      <c r="O213" s="10">
        <v>82.096382763446428</v>
      </c>
      <c r="P213" s="10">
        <v>73.80391228807278</v>
      </c>
      <c r="Q213" s="11">
        <v>94.269967096657126</v>
      </c>
      <c r="S213" s="8"/>
      <c r="T213" s="8" t="s">
        <v>4</v>
      </c>
      <c r="U213" s="4">
        <v>1154569.8092806444</v>
      </c>
      <c r="V213" s="4">
        <v>1900555.6860839999</v>
      </c>
      <c r="W213" s="4">
        <v>968370.10076961899</v>
      </c>
      <c r="X213" s="4">
        <v>1029.705219355634</v>
      </c>
      <c r="Y213" s="4">
        <v>3845.3170303808129</v>
      </c>
      <c r="Z213" s="5">
        <v>4028370.6183839999</v>
      </c>
    </row>
    <row r="214" spans="1:26" ht="13" x14ac:dyDescent="0.3">
      <c r="A214" s="8"/>
      <c r="B214" s="8" t="s">
        <v>5</v>
      </c>
      <c r="C214" s="4">
        <v>181081.10272280843</v>
      </c>
      <c r="D214" s="4">
        <v>924700.1843640001</v>
      </c>
      <c r="E214" s="4">
        <v>201253.24171214434</v>
      </c>
      <c r="F214" s="4">
        <v>179.87737719154933</v>
      </c>
      <c r="G214" s="4">
        <v>1304.0107878555932</v>
      </c>
      <c r="H214" s="5">
        <v>1308518.4169639999</v>
      </c>
      <c r="J214" s="8"/>
      <c r="K214" s="8" t="s">
        <v>5</v>
      </c>
      <c r="L214" s="10">
        <v>95.957577746501073</v>
      </c>
      <c r="M214" s="10">
        <v>96.017209012608376</v>
      </c>
      <c r="N214" s="10">
        <v>96.29883363204074</v>
      </c>
      <c r="O214" s="10">
        <v>82.328311719029841</v>
      </c>
      <c r="P214" s="10">
        <v>79.890781328011258</v>
      </c>
      <c r="Q214" s="11">
        <v>96.030631944609851</v>
      </c>
      <c r="S214" s="8"/>
      <c r="T214" s="8" t="s">
        <v>5</v>
      </c>
      <c r="U214" s="4">
        <v>188709.5391269516</v>
      </c>
      <c r="V214" s="4">
        <v>963056.72063699993</v>
      </c>
      <c r="W214" s="4">
        <v>208988.2443240548</v>
      </c>
      <c r="X214" s="4">
        <v>218.48787304838106</v>
      </c>
      <c r="Y214" s="4">
        <v>1632.2418759451807</v>
      </c>
      <c r="Z214" s="5">
        <v>1362605.2338370001</v>
      </c>
    </row>
    <row r="215" spans="1:26" ht="13" x14ac:dyDescent="0.3">
      <c r="A215" s="8"/>
      <c r="B215" s="8" t="s">
        <v>6</v>
      </c>
      <c r="C215" s="4">
        <v>463210.6561672556</v>
      </c>
      <c r="D215" s="4">
        <v>3063322.09986</v>
      </c>
      <c r="E215" s="4">
        <v>817046.35653264751</v>
      </c>
      <c r="F215" s="4">
        <v>355.05743274444944</v>
      </c>
      <c r="G215" s="4">
        <v>2613.4564673522632</v>
      </c>
      <c r="H215" s="5">
        <v>4346547.6264599999</v>
      </c>
      <c r="J215" s="8"/>
      <c r="K215" s="8" t="s">
        <v>6</v>
      </c>
      <c r="L215" s="10">
        <v>92.304055735580334</v>
      </c>
      <c r="M215" s="10">
        <v>89.373923068044007</v>
      </c>
      <c r="N215" s="10">
        <v>91.901054570137561</v>
      </c>
      <c r="O215" s="10">
        <v>80.433558343648258</v>
      </c>
      <c r="P215" s="10">
        <v>73.267148157515138</v>
      </c>
      <c r="Q215" s="11">
        <v>90.132002120224357</v>
      </c>
      <c r="S215" s="8"/>
      <c r="T215" s="8" t="s">
        <v>6</v>
      </c>
      <c r="U215" s="4">
        <v>501831.31442695897</v>
      </c>
      <c r="V215" s="4">
        <v>3427534.5589649994</v>
      </c>
      <c r="W215" s="4">
        <v>889050.03359791636</v>
      </c>
      <c r="X215" s="4">
        <v>441.42947304094736</v>
      </c>
      <c r="Y215" s="4">
        <v>3567.0236020837892</v>
      </c>
      <c r="Z215" s="5">
        <v>4822424.3600649983</v>
      </c>
    </row>
    <row r="216" spans="1:26" ht="13" x14ac:dyDescent="0.3">
      <c r="A216" s="8"/>
      <c r="B216" s="8" t="s">
        <v>8</v>
      </c>
      <c r="C216" s="5">
        <v>2367129.7194694411</v>
      </c>
      <c r="D216" s="5">
        <v>8978604.197945999</v>
      </c>
      <c r="E216" s="5">
        <v>2604045.6689985478</v>
      </c>
      <c r="F216" s="5">
        <v>1895.8792305592137</v>
      </c>
      <c r="G216" s="5">
        <v>9877.8105014521498</v>
      </c>
      <c r="H216" s="5">
        <v>13961553.276145998</v>
      </c>
      <c r="J216" s="8"/>
      <c r="K216" s="8" t="s">
        <v>8</v>
      </c>
      <c r="L216" s="11">
        <v>95.717965505939901</v>
      </c>
      <c r="M216" s="11">
        <v>94.490462685294546</v>
      </c>
      <c r="N216" s="11">
        <v>95.282368292332109</v>
      </c>
      <c r="O216" s="11">
        <v>83.110015579560795</v>
      </c>
      <c r="P216" s="11">
        <v>76.864225810564918</v>
      </c>
      <c r="Q216" s="11">
        <v>94.826490840215556</v>
      </c>
      <c r="S216" s="8"/>
      <c r="T216" s="8" t="s">
        <v>8</v>
      </c>
      <c r="U216" s="5">
        <v>2473025.5255190791</v>
      </c>
      <c r="V216" s="5">
        <v>9502127.4558149986</v>
      </c>
      <c r="W216" s="5">
        <v>2732977.4812158081</v>
      </c>
      <c r="X216" s="5">
        <v>2281.1681809207439</v>
      </c>
      <c r="Y216" s="5">
        <v>12850.985484191859</v>
      </c>
      <c r="Z216" s="5">
        <v>14723262.616215</v>
      </c>
    </row>
    <row r="218" spans="1:26" ht="13" x14ac:dyDescent="0.3">
      <c r="C218" s="2" t="s">
        <v>47</v>
      </c>
      <c r="L218" s="2" t="s">
        <v>48</v>
      </c>
      <c r="Q218" s="1"/>
      <c r="U218" s="2" t="s">
        <v>47</v>
      </c>
      <c r="Z218" s="1"/>
    </row>
    <row r="219" spans="1:26" x14ac:dyDescent="0.25">
      <c r="A219" s="8" t="s">
        <v>13</v>
      </c>
      <c r="B219" s="8"/>
      <c r="C219" s="8" t="s">
        <v>41</v>
      </c>
      <c r="D219" s="8" t="s">
        <v>42</v>
      </c>
      <c r="E219" s="8" t="s">
        <v>43</v>
      </c>
      <c r="F219" s="8" t="s">
        <v>44</v>
      </c>
      <c r="G219" s="8" t="s">
        <v>45</v>
      </c>
      <c r="H219" s="8" t="s">
        <v>8</v>
      </c>
      <c r="J219" s="8" t="s">
        <v>13</v>
      </c>
      <c r="K219" s="8"/>
      <c r="L219" s="8" t="s">
        <v>0</v>
      </c>
      <c r="M219" s="8" t="s">
        <v>1</v>
      </c>
      <c r="N219" s="8" t="s">
        <v>2</v>
      </c>
      <c r="O219" s="8" t="s">
        <v>7</v>
      </c>
      <c r="P219" s="8" t="s">
        <v>3</v>
      </c>
      <c r="Q219" s="8" t="s">
        <v>8</v>
      </c>
      <c r="S219" s="8" t="s">
        <v>13</v>
      </c>
      <c r="T219" s="8"/>
      <c r="U219" s="8" t="s">
        <v>41</v>
      </c>
      <c r="V219" s="8" t="s">
        <v>42</v>
      </c>
      <c r="W219" s="8" t="s">
        <v>43</v>
      </c>
      <c r="X219" s="8" t="s">
        <v>44</v>
      </c>
      <c r="Y219" s="8" t="s">
        <v>45</v>
      </c>
      <c r="Z219" s="8" t="s">
        <v>8</v>
      </c>
    </row>
    <row r="220" spans="1:26" ht="13" x14ac:dyDescent="0.3">
      <c r="A220" s="8" t="s">
        <v>10</v>
      </c>
      <c r="B220" s="8" t="s">
        <v>36</v>
      </c>
      <c r="C220" s="4">
        <v>39255.964581414359</v>
      </c>
      <c r="D220" s="4">
        <v>229648.48194300005</v>
      </c>
      <c r="E220" s="4">
        <v>33094.063574181448</v>
      </c>
      <c r="F220" s="4">
        <v>26.678018585636394</v>
      </c>
      <c r="G220" s="4">
        <v>33.001125818549703</v>
      </c>
      <c r="H220" s="5">
        <v>302058.18924300006</v>
      </c>
      <c r="J220" s="8" t="s">
        <v>10</v>
      </c>
      <c r="K220" s="8" t="s">
        <v>36</v>
      </c>
      <c r="L220" s="10">
        <v>100.44083603233528</v>
      </c>
      <c r="M220" s="10">
        <v>100.1706002991716</v>
      </c>
      <c r="N220" s="10">
        <v>101.25789382740442</v>
      </c>
      <c r="O220" s="10">
        <v>102.37184666598318</v>
      </c>
      <c r="P220" s="10">
        <v>82.287640027741716</v>
      </c>
      <c r="Q220" s="11">
        <v>100.32151169960686</v>
      </c>
      <c r="S220" s="8" t="s">
        <v>10</v>
      </c>
      <c r="T220" s="8" t="s">
        <v>36</v>
      </c>
      <c r="U220" s="4">
        <v>39083.669682694141</v>
      </c>
      <c r="V220" s="4">
        <v>229257.3681870001</v>
      </c>
      <c r="W220" s="4">
        <v>32682.946803723542</v>
      </c>
      <c r="X220" s="4">
        <v>26.059917305859397</v>
      </c>
      <c r="Y220" s="4">
        <v>40.104596276456583</v>
      </c>
      <c r="Z220" s="5">
        <v>301090.14918700012</v>
      </c>
    </row>
    <row r="221" spans="1:26" ht="13" x14ac:dyDescent="0.3">
      <c r="A221" s="8"/>
      <c r="B221" s="8" t="s">
        <v>37</v>
      </c>
      <c r="C221" s="4">
        <v>17498.283608423437</v>
      </c>
      <c r="D221" s="4">
        <v>88807.619250000018</v>
      </c>
      <c r="E221" s="4">
        <v>13562.554586371763</v>
      </c>
      <c r="F221" s="4">
        <v>12.212491576554713</v>
      </c>
      <c r="G221" s="4">
        <v>13.196813628235702</v>
      </c>
      <c r="H221" s="5">
        <v>119893.86675</v>
      </c>
      <c r="J221" s="8"/>
      <c r="K221" s="8" t="s">
        <v>37</v>
      </c>
      <c r="L221" s="10">
        <v>105.09674506044173</v>
      </c>
      <c r="M221" s="10">
        <v>100.97132751735178</v>
      </c>
      <c r="N221" s="10">
        <v>102.49758133042546</v>
      </c>
      <c r="O221" s="10">
        <v>107.21166602916821</v>
      </c>
      <c r="P221" s="10">
        <v>81.579681727112757</v>
      </c>
      <c r="Q221" s="11">
        <v>101.72338793171896</v>
      </c>
      <c r="S221" s="8"/>
      <c r="T221" s="8" t="s">
        <v>37</v>
      </c>
      <c r="U221" s="4">
        <v>16649.691290020517</v>
      </c>
      <c r="V221" s="4">
        <v>87953.304599999989</v>
      </c>
      <c r="W221" s="4">
        <v>13232.072806332499</v>
      </c>
      <c r="X221" s="4">
        <v>11.391009979485032</v>
      </c>
      <c r="Y221" s="4">
        <v>16.176593667501134</v>
      </c>
      <c r="Z221" s="5">
        <v>117862.6363</v>
      </c>
    </row>
    <row r="222" spans="1:26" ht="13" x14ac:dyDescent="0.3">
      <c r="A222" s="8"/>
      <c r="B222" s="8" t="s">
        <v>38</v>
      </c>
      <c r="C222" s="4">
        <v>38944.767419741904</v>
      </c>
      <c r="D222" s="4">
        <v>151767.33232499997</v>
      </c>
      <c r="E222" s="4">
        <v>35592.266448021495</v>
      </c>
      <c r="F222" s="4">
        <v>27.515380258106674</v>
      </c>
      <c r="G222" s="4">
        <v>32.659251978504017</v>
      </c>
      <c r="H222" s="5">
        <v>226364.54082499997</v>
      </c>
      <c r="J222" s="8"/>
      <c r="K222" s="8" t="s">
        <v>38</v>
      </c>
      <c r="L222" s="10">
        <v>101.10457645118534</v>
      </c>
      <c r="M222" s="10">
        <v>100.40041611276027</v>
      </c>
      <c r="N222" s="10">
        <v>105.02319666789597</v>
      </c>
      <c r="O222" s="10">
        <v>100.11813569849757</v>
      </c>
      <c r="P222" s="10">
        <v>85.82825885311965</v>
      </c>
      <c r="Q222" s="11">
        <v>101.2197227932959</v>
      </c>
      <c r="S222" s="8"/>
      <c r="T222" s="8" t="s">
        <v>38</v>
      </c>
      <c r="U222" s="4">
        <v>38519.292386873276</v>
      </c>
      <c r="V222" s="4">
        <v>151162.0551</v>
      </c>
      <c r="W222" s="4">
        <v>33889.909636412282</v>
      </c>
      <c r="X222" s="4">
        <v>27.482913126716944</v>
      </c>
      <c r="Y222" s="4">
        <v>38.051863587719666</v>
      </c>
      <c r="Z222" s="5">
        <v>223636.79189999998</v>
      </c>
    </row>
    <row r="223" spans="1:26" ht="13" x14ac:dyDescent="0.3">
      <c r="A223" s="8"/>
      <c r="B223" s="8" t="s">
        <v>39</v>
      </c>
      <c r="C223" s="4">
        <v>77543.812126086021</v>
      </c>
      <c r="D223" s="4">
        <v>407573.15636400011</v>
      </c>
      <c r="E223" s="4">
        <v>120046.73346618457</v>
      </c>
      <c r="F223" s="4">
        <v>59.121873913984437</v>
      </c>
      <c r="G223" s="4">
        <v>142.8540338154493</v>
      </c>
      <c r="H223" s="5">
        <v>605365.6778640002</v>
      </c>
      <c r="J223" s="8"/>
      <c r="K223" s="8" t="s">
        <v>39</v>
      </c>
      <c r="L223" s="10">
        <v>100.59180903809948</v>
      </c>
      <c r="M223" s="10">
        <v>99.945695977054541</v>
      </c>
      <c r="N223" s="10">
        <v>101.87918384600107</v>
      </c>
      <c r="O223" s="10">
        <v>97.636794753546326</v>
      </c>
      <c r="P223" s="10">
        <v>82.169292308349995</v>
      </c>
      <c r="Q223" s="11">
        <v>100.40080011645784</v>
      </c>
      <c r="S223" s="8"/>
      <c r="T223" s="8" t="s">
        <v>39</v>
      </c>
      <c r="U223" s="4">
        <v>77087.600737666478</v>
      </c>
      <c r="V223" s="4">
        <v>407794.60524</v>
      </c>
      <c r="W223" s="4">
        <v>117832.44519081077</v>
      </c>
      <c r="X223" s="4">
        <v>60.552862333528246</v>
      </c>
      <c r="Y223" s="4">
        <v>173.85330918924387</v>
      </c>
      <c r="Z223" s="5">
        <v>602949.05733999994</v>
      </c>
    </row>
    <row r="224" spans="1:26" ht="13" x14ac:dyDescent="0.3">
      <c r="A224" s="8"/>
      <c r="B224" s="8" t="s">
        <v>4</v>
      </c>
      <c r="C224" s="4">
        <v>404611.18862278579</v>
      </c>
      <c r="D224" s="4">
        <v>761126.37720899994</v>
      </c>
      <c r="E224" s="4">
        <v>361863.18512023822</v>
      </c>
      <c r="F224" s="4">
        <v>288.25607721423029</v>
      </c>
      <c r="G224" s="4">
        <v>382.98027976179543</v>
      </c>
      <c r="H224" s="5">
        <v>1528271.987309</v>
      </c>
      <c r="J224" s="8"/>
      <c r="K224" s="8" t="s">
        <v>4</v>
      </c>
      <c r="L224" s="10">
        <v>93.53187881982214</v>
      </c>
      <c r="M224" s="10">
        <v>92.031604562252085</v>
      </c>
      <c r="N224" s="10">
        <v>93.465387748913258</v>
      </c>
      <c r="O224" s="10">
        <v>92.096045875334681</v>
      </c>
      <c r="P224" s="10">
        <v>74.176347057496088</v>
      </c>
      <c r="Q224" s="11">
        <v>92.756845562064299</v>
      </c>
      <c r="S224" s="8"/>
      <c r="T224" s="8" t="s">
        <v>4</v>
      </c>
      <c r="U224" s="4">
        <v>432591.74703655893</v>
      </c>
      <c r="V224" s="4">
        <v>827027.17270799971</v>
      </c>
      <c r="W224" s="4">
        <v>387162.77098464791</v>
      </c>
      <c r="X224" s="4">
        <v>312.99506344108039</v>
      </c>
      <c r="Y224" s="4">
        <v>516.3105153519316</v>
      </c>
      <c r="Z224" s="5">
        <v>1647610.9963079994</v>
      </c>
    </row>
    <row r="225" spans="1:26" ht="13" x14ac:dyDescent="0.3">
      <c r="A225" s="8"/>
      <c r="B225" s="8" t="s">
        <v>5</v>
      </c>
      <c r="C225" s="4">
        <v>68351.756745217324</v>
      </c>
      <c r="D225" s="4">
        <v>371287.49199299992</v>
      </c>
      <c r="E225" s="4">
        <v>88196.125886557842</v>
      </c>
      <c r="F225" s="4">
        <v>58.482054782681516</v>
      </c>
      <c r="G225" s="4">
        <v>120.76591344213102</v>
      </c>
      <c r="H225" s="5">
        <v>528014.62259299983</v>
      </c>
      <c r="J225" s="8"/>
      <c r="K225" s="8" t="s">
        <v>5</v>
      </c>
      <c r="L225" s="10">
        <v>96.20688036275024</v>
      </c>
      <c r="M225" s="10">
        <v>95.480123161921512</v>
      </c>
      <c r="N225" s="10">
        <v>97.471431404954785</v>
      </c>
      <c r="O225" s="10">
        <v>93.0789819736422</v>
      </c>
      <c r="P225" s="10">
        <v>78.714585052033243</v>
      </c>
      <c r="Q225" s="11">
        <v>95.896192635302384</v>
      </c>
      <c r="S225" s="8"/>
      <c r="T225" s="8" t="s">
        <v>5</v>
      </c>
      <c r="U225" s="4">
        <v>71046.64083015213</v>
      </c>
      <c r="V225" s="4">
        <v>388863.65004300006</v>
      </c>
      <c r="W225" s="4">
        <v>90484.077862915787</v>
      </c>
      <c r="X225" s="4">
        <v>62.830569847919342</v>
      </c>
      <c r="Y225" s="4">
        <v>153.42253708420148</v>
      </c>
      <c r="Z225" s="5">
        <v>550610.62184300018</v>
      </c>
    </row>
    <row r="226" spans="1:26" ht="13" x14ac:dyDescent="0.3">
      <c r="A226" s="8"/>
      <c r="B226" s="8" t="s">
        <v>6</v>
      </c>
      <c r="C226" s="4">
        <v>134810.0296080524</v>
      </c>
      <c r="D226" s="4">
        <v>880399.51503899985</v>
      </c>
      <c r="E226" s="4">
        <v>205522.99809816756</v>
      </c>
      <c r="F226" s="4">
        <v>93.77209194761366</v>
      </c>
      <c r="G226" s="4">
        <v>178.25660183248283</v>
      </c>
      <c r="H226" s="5">
        <v>1221004.5714390001</v>
      </c>
      <c r="J226" s="8"/>
      <c r="K226" s="8" t="s">
        <v>6</v>
      </c>
      <c r="L226" s="10">
        <v>91.629783369140497</v>
      </c>
      <c r="M226" s="10">
        <v>89.068232271497592</v>
      </c>
      <c r="N226" s="10">
        <v>90.842264309280168</v>
      </c>
      <c r="O226" s="10">
        <v>90.793353323117898</v>
      </c>
      <c r="P226" s="10">
        <v>72.375811378080698</v>
      </c>
      <c r="Q226" s="11">
        <v>89.636658849253251</v>
      </c>
      <c r="S226" s="8"/>
      <c r="T226" s="8" t="s">
        <v>6</v>
      </c>
      <c r="U226" s="4">
        <v>147124.68441069603</v>
      </c>
      <c r="V226" s="4">
        <v>988455.13443599956</v>
      </c>
      <c r="W226" s="4">
        <v>226241.60643821818</v>
      </c>
      <c r="X226" s="4">
        <v>103.28078930392068</v>
      </c>
      <c r="Y226" s="4">
        <v>246.29306178178274</v>
      </c>
      <c r="Z226" s="5">
        <v>1362170.9991359992</v>
      </c>
    </row>
    <row r="227" spans="1:26" ht="13" x14ac:dyDescent="0.3">
      <c r="A227" s="8"/>
      <c r="B227" s="8" t="s">
        <v>8</v>
      </c>
      <c r="C227" s="5">
        <v>781015.80271172128</v>
      </c>
      <c r="D227" s="5">
        <v>2890609.9741229997</v>
      </c>
      <c r="E227" s="5">
        <v>857877.92717972293</v>
      </c>
      <c r="F227" s="5">
        <v>566.03798827880769</v>
      </c>
      <c r="G227" s="5">
        <v>903.71402027714794</v>
      </c>
      <c r="H227" s="5">
        <v>4530973.4560230002</v>
      </c>
      <c r="J227" s="8"/>
      <c r="K227" s="8" t="s">
        <v>8</v>
      </c>
      <c r="L227" s="11">
        <v>95.002146038731013</v>
      </c>
      <c r="M227" s="11">
        <v>93.835335273893833</v>
      </c>
      <c r="N227" s="11">
        <v>95.158441266541843</v>
      </c>
      <c r="O227" s="11">
        <v>93.622961386119712</v>
      </c>
      <c r="P227" s="11">
        <v>76.313502675907344</v>
      </c>
      <c r="Q227" s="11">
        <v>94.278782163690494</v>
      </c>
      <c r="S227" s="8"/>
      <c r="T227" s="8" t="s">
        <v>8</v>
      </c>
      <c r="U227" s="5">
        <v>822103.32637466141</v>
      </c>
      <c r="V227" s="5">
        <v>3080513.2903139996</v>
      </c>
      <c r="W227" s="5">
        <v>901525.82972306095</v>
      </c>
      <c r="X227" s="5">
        <v>604.59312533851005</v>
      </c>
      <c r="Y227" s="5">
        <v>1184.212476938837</v>
      </c>
      <c r="Z227" s="5">
        <v>4805931.2520139981</v>
      </c>
    </row>
    <row r="228" spans="1:26" ht="13" x14ac:dyDescent="0.3">
      <c r="C228" s="2"/>
      <c r="H228" s="3"/>
      <c r="Q228" s="3"/>
      <c r="U228" s="2"/>
      <c r="Z228" s="3"/>
    </row>
    <row r="229" spans="1:26" x14ac:dyDescent="0.25">
      <c r="A229" s="8" t="s">
        <v>13</v>
      </c>
      <c r="B229" s="8"/>
      <c r="C229" s="8" t="s">
        <v>41</v>
      </c>
      <c r="D229" s="8" t="s">
        <v>42</v>
      </c>
      <c r="E229" s="8" t="s">
        <v>43</v>
      </c>
      <c r="F229" s="8" t="s">
        <v>44</v>
      </c>
      <c r="G229" s="8" t="s">
        <v>45</v>
      </c>
      <c r="H229" s="8" t="s">
        <v>8</v>
      </c>
      <c r="J229" s="8" t="s">
        <v>13</v>
      </c>
      <c r="K229" s="8"/>
      <c r="L229" s="8" t="s">
        <v>0</v>
      </c>
      <c r="M229" s="8" t="s">
        <v>1</v>
      </c>
      <c r="N229" s="8" t="s">
        <v>2</v>
      </c>
      <c r="O229" s="8" t="s">
        <v>7</v>
      </c>
      <c r="P229" s="8" t="s">
        <v>3</v>
      </c>
      <c r="Q229" s="8" t="s">
        <v>8</v>
      </c>
      <c r="S229" s="8" t="s">
        <v>13</v>
      </c>
      <c r="T229" s="8"/>
      <c r="U229" s="8" t="s">
        <v>41</v>
      </c>
      <c r="V229" s="8" t="s">
        <v>42</v>
      </c>
      <c r="W229" s="8" t="s">
        <v>43</v>
      </c>
      <c r="X229" s="8" t="s">
        <v>44</v>
      </c>
      <c r="Y229" s="8" t="s">
        <v>45</v>
      </c>
      <c r="Z229" s="8" t="s">
        <v>8</v>
      </c>
    </row>
    <row r="230" spans="1:26" ht="13" x14ac:dyDescent="0.3">
      <c r="A230" s="8" t="s">
        <v>9</v>
      </c>
      <c r="B230" s="8" t="s">
        <v>36</v>
      </c>
      <c r="C230" s="4">
        <v>26757.723639968401</v>
      </c>
      <c r="D230" s="4">
        <v>138506.17024500007</v>
      </c>
      <c r="E230" s="4">
        <v>20983.504178431376</v>
      </c>
      <c r="F230" s="4">
        <v>7.0258600315905255</v>
      </c>
      <c r="G230" s="4">
        <v>33.763621568624714</v>
      </c>
      <c r="H230" s="5">
        <v>186288.18754500008</v>
      </c>
      <c r="J230" s="8" t="s">
        <v>9</v>
      </c>
      <c r="K230" s="8" t="s">
        <v>36</v>
      </c>
      <c r="L230" s="10">
        <v>99.021866424998208</v>
      </c>
      <c r="M230" s="10">
        <v>99.802426170931398</v>
      </c>
      <c r="N230" s="10">
        <v>98.467517164782919</v>
      </c>
      <c r="O230" s="10">
        <v>104.98014644773596</v>
      </c>
      <c r="P230" s="10">
        <v>98.311412421792539</v>
      </c>
      <c r="Q230" s="11">
        <v>99.537638825793167</v>
      </c>
      <c r="S230" s="8" t="s">
        <v>9</v>
      </c>
      <c r="T230" s="8" t="s">
        <v>36</v>
      </c>
      <c r="U230" s="4">
        <v>27022.035239292738</v>
      </c>
      <c r="V230" s="4">
        <v>138780.36392400006</v>
      </c>
      <c r="W230" s="4">
        <v>21310.077457641193</v>
      </c>
      <c r="X230" s="4">
        <v>6.6925607072650903</v>
      </c>
      <c r="Y230" s="4">
        <v>34.34354235881203</v>
      </c>
      <c r="Z230" s="5">
        <v>187153.51272400009</v>
      </c>
    </row>
    <row r="231" spans="1:26" ht="13" x14ac:dyDescent="0.3">
      <c r="A231" s="8"/>
      <c r="B231" s="8" t="s">
        <v>37</v>
      </c>
      <c r="C231" s="4">
        <v>16398.769352851694</v>
      </c>
      <c r="D231" s="4">
        <v>87692.09242500001</v>
      </c>
      <c r="E231" s="4">
        <v>12505.438038748824</v>
      </c>
      <c r="F231" s="4">
        <v>2.8666471483043687</v>
      </c>
      <c r="G231" s="4">
        <v>21.181561251174369</v>
      </c>
      <c r="H231" s="5">
        <v>116620.348025</v>
      </c>
      <c r="J231" s="8"/>
      <c r="K231" s="8" t="s">
        <v>37</v>
      </c>
      <c r="L231" s="10">
        <v>95.36141210920286</v>
      </c>
      <c r="M231" s="10">
        <v>99.169004016345511</v>
      </c>
      <c r="N231" s="10">
        <v>98.665616421267316</v>
      </c>
      <c r="O231" s="10">
        <v>103.26915719510832</v>
      </c>
      <c r="P231" s="10">
        <v>101.74323954088975</v>
      </c>
      <c r="Q231" s="11">
        <v>98.562248138874736</v>
      </c>
      <c r="S231" s="8"/>
      <c r="T231" s="8" t="s">
        <v>37</v>
      </c>
      <c r="U231" s="4">
        <v>17196.441401342388</v>
      </c>
      <c r="V231" s="4">
        <v>88426.916550000024</v>
      </c>
      <c r="W231" s="4">
        <v>12674.56535755579</v>
      </c>
      <c r="X231" s="4">
        <v>2.7758986576101901</v>
      </c>
      <c r="Y231" s="4">
        <v>20.818642444210436</v>
      </c>
      <c r="Z231" s="5">
        <v>118321.51785000003</v>
      </c>
    </row>
    <row r="232" spans="1:26" ht="13" x14ac:dyDescent="0.3">
      <c r="A232" s="8"/>
      <c r="B232" s="8" t="s">
        <v>38</v>
      </c>
      <c r="C232" s="4">
        <v>50159.612817481218</v>
      </c>
      <c r="D232" s="4">
        <v>196524.887475</v>
      </c>
      <c r="E232" s="4">
        <v>45717.560191685894</v>
      </c>
      <c r="F232" s="4">
        <v>12.255982518802279</v>
      </c>
      <c r="G232" s="4">
        <v>45.831308314114452</v>
      </c>
      <c r="H232" s="5">
        <v>292460.14777500002</v>
      </c>
      <c r="J232" s="8"/>
      <c r="K232" s="8" t="s">
        <v>38</v>
      </c>
      <c r="L232" s="10">
        <v>99.610057301150405</v>
      </c>
      <c r="M232" s="10">
        <v>99.706324397796578</v>
      </c>
      <c r="N232" s="10">
        <v>98.570891990871473</v>
      </c>
      <c r="O232" s="10">
        <v>104.79278239324748</v>
      </c>
      <c r="P232" s="10">
        <v>85.359663696630705</v>
      </c>
      <c r="Q232" s="11">
        <v>99.508232721231636</v>
      </c>
      <c r="S232" s="8"/>
      <c r="T232" s="8" t="s">
        <v>38</v>
      </c>
      <c r="U232" s="4">
        <v>50355.972254723238</v>
      </c>
      <c r="V232" s="4">
        <v>197103.73305000001</v>
      </c>
      <c r="W232" s="4">
        <v>46380.38600271543</v>
      </c>
      <c r="X232" s="4">
        <v>11.695445276765566</v>
      </c>
      <c r="Y232" s="4">
        <v>53.691997284571649</v>
      </c>
      <c r="Z232" s="5">
        <v>293905.47875000001</v>
      </c>
    </row>
    <row r="233" spans="1:26" ht="13" x14ac:dyDescent="0.3">
      <c r="A233" s="8"/>
      <c r="B233" s="8" t="s">
        <v>39</v>
      </c>
      <c r="C233" s="4">
        <v>120968.81921525706</v>
      </c>
      <c r="D233" s="4">
        <v>600005.39718899992</v>
      </c>
      <c r="E233" s="4">
        <v>133237.80883896895</v>
      </c>
      <c r="F233" s="4">
        <v>31.811284742928418</v>
      </c>
      <c r="G233" s="4">
        <v>77.43036103104032</v>
      </c>
      <c r="H233" s="5">
        <v>854321.26688899996</v>
      </c>
      <c r="J233" s="8"/>
      <c r="K233" s="8" t="s">
        <v>39</v>
      </c>
      <c r="L233" s="10">
        <v>99.728935354925767</v>
      </c>
      <c r="M233" s="10">
        <v>100.0674432735303</v>
      </c>
      <c r="N233" s="10">
        <v>98.838691633650399</v>
      </c>
      <c r="O233" s="10">
        <v>103.96137739527478</v>
      </c>
      <c r="P233" s="10">
        <v>87.033783948500272</v>
      </c>
      <c r="Q233" s="11">
        <v>99.824705304304644</v>
      </c>
      <c r="S233" s="8"/>
      <c r="T233" s="8" t="s">
        <v>39</v>
      </c>
      <c r="U233" s="4">
        <v>121297.61416257033</v>
      </c>
      <c r="V233" s="4">
        <v>599601.00664199993</v>
      </c>
      <c r="W233" s="4">
        <v>134803.29073235841</v>
      </c>
      <c r="X233" s="4">
        <v>30.599137429641537</v>
      </c>
      <c r="Y233" s="4">
        <v>88.965867641532753</v>
      </c>
      <c r="Z233" s="5">
        <v>855821.47654199984</v>
      </c>
    </row>
    <row r="234" spans="1:26" ht="13" x14ac:dyDescent="0.3">
      <c r="A234" s="8"/>
      <c r="B234" s="8" t="s">
        <v>4</v>
      </c>
      <c r="C234" s="4">
        <v>494351.52627931756</v>
      </c>
      <c r="D234" s="4">
        <v>941402.35269300023</v>
      </c>
      <c r="E234" s="4">
        <v>467505.71076666837</v>
      </c>
      <c r="F234" s="4">
        <v>143.77772068260381</v>
      </c>
      <c r="G234" s="4">
        <v>881.8148333314515</v>
      </c>
      <c r="H234" s="5">
        <v>1904285.1822930002</v>
      </c>
      <c r="J234" s="8"/>
      <c r="K234" s="8" t="s">
        <v>4</v>
      </c>
      <c r="L234" s="10">
        <v>97.69785267760949</v>
      </c>
      <c r="M234" s="10">
        <v>97.241985151109972</v>
      </c>
      <c r="N234" s="10">
        <v>97.634580048171699</v>
      </c>
      <c r="O234" s="10">
        <v>98.081240489754535</v>
      </c>
      <c r="P234" s="10">
        <v>104.92830466339969</v>
      </c>
      <c r="Q234" s="11">
        <v>97.459618569542201</v>
      </c>
      <c r="S234" s="8"/>
      <c r="T234" s="8" t="s">
        <v>4</v>
      </c>
      <c r="U234" s="4">
        <v>506000.40096133418</v>
      </c>
      <c r="V234" s="4">
        <v>968102.77086600021</v>
      </c>
      <c r="W234" s="4">
        <v>478832.10081510758</v>
      </c>
      <c r="X234" s="4">
        <v>146.59043866561078</v>
      </c>
      <c r="Y234" s="4">
        <v>840.39748489240537</v>
      </c>
      <c r="Z234" s="5">
        <v>1953922.2605660001</v>
      </c>
    </row>
    <row r="235" spans="1:26" ht="13" x14ac:dyDescent="0.3">
      <c r="A235" s="8"/>
      <c r="B235" s="8" t="s">
        <v>5</v>
      </c>
      <c r="C235" s="4">
        <v>45602.233580884509</v>
      </c>
      <c r="D235" s="4">
        <v>249492.79277999984</v>
      </c>
      <c r="E235" s="4">
        <v>60697.933176847335</v>
      </c>
      <c r="F235" s="4">
        <v>17.37631911549062</v>
      </c>
      <c r="G235" s="4">
        <v>37.686323152663149</v>
      </c>
      <c r="H235" s="5">
        <v>355848.02217999991</v>
      </c>
      <c r="J235" s="8"/>
      <c r="K235" s="8" t="s">
        <v>5</v>
      </c>
      <c r="L235" s="10">
        <v>96.655393148439444</v>
      </c>
      <c r="M235" s="10">
        <v>98.185208622329952</v>
      </c>
      <c r="N235" s="10">
        <v>98.591560652488127</v>
      </c>
      <c r="O235" s="10">
        <v>98.884012594261932</v>
      </c>
      <c r="P235" s="10">
        <v>86.856092290133375</v>
      </c>
      <c r="Q235" s="11">
        <v>98.053938658992735</v>
      </c>
      <c r="S235" s="8"/>
      <c r="T235" s="8" t="s">
        <v>5</v>
      </c>
      <c r="U235" s="4">
        <v>47180.226674832767</v>
      </c>
      <c r="V235" s="4">
        <v>254104.25488799997</v>
      </c>
      <c r="W235" s="4">
        <v>61565.039416297666</v>
      </c>
      <c r="X235" s="4">
        <v>17.572425167239764</v>
      </c>
      <c r="Y235" s="4">
        <v>43.389383702384478</v>
      </c>
      <c r="Z235" s="5">
        <v>362910.48278800002</v>
      </c>
    </row>
    <row r="236" spans="1:26" ht="13" x14ac:dyDescent="0.3">
      <c r="A236" s="8"/>
      <c r="B236" s="8" t="s">
        <v>6</v>
      </c>
      <c r="C236" s="4">
        <v>196930.18033267627</v>
      </c>
      <c r="D236" s="4">
        <v>1500140.2526220006</v>
      </c>
      <c r="E236" s="4">
        <v>333732.07639927167</v>
      </c>
      <c r="F236" s="4">
        <v>62.163467323802557</v>
      </c>
      <c r="G236" s="4">
        <v>520.23120072816869</v>
      </c>
      <c r="H236" s="5">
        <v>2031384.9040220005</v>
      </c>
      <c r="J236" s="8"/>
      <c r="K236" s="8" t="s">
        <v>6</v>
      </c>
      <c r="L236" s="10">
        <v>95.595113392012536</v>
      </c>
      <c r="M236" s="10">
        <v>93.373563124749666</v>
      </c>
      <c r="N236" s="10">
        <v>94.089116618147585</v>
      </c>
      <c r="O236" s="10">
        <v>101.6454266988281</v>
      </c>
      <c r="P236" s="10">
        <v>95.161059358691986</v>
      </c>
      <c r="Q236" s="11">
        <v>93.702422413572577</v>
      </c>
      <c r="S236" s="8"/>
      <c r="T236" s="8" t="s">
        <v>6</v>
      </c>
      <c r="U236" s="4">
        <v>206004.44242909469</v>
      </c>
      <c r="V236" s="4">
        <v>1606600.6291500002</v>
      </c>
      <c r="W236" s="4">
        <v>354697.85283848929</v>
      </c>
      <c r="X236" s="4">
        <v>61.15717090547593</v>
      </c>
      <c r="Y236" s="4">
        <v>546.68496151062539</v>
      </c>
      <c r="Z236" s="5">
        <v>2167910.7665500003</v>
      </c>
    </row>
    <row r="237" spans="1:26" ht="13" x14ac:dyDescent="0.3">
      <c r="A237" s="8"/>
      <c r="B237" s="8" t="s">
        <v>8</v>
      </c>
      <c r="C237" s="5">
        <v>951168.86521843681</v>
      </c>
      <c r="D237" s="5">
        <v>3713763.945429001</v>
      </c>
      <c r="E237" s="5">
        <v>1074380.0315906224</v>
      </c>
      <c r="F237" s="5">
        <v>277.27728156352259</v>
      </c>
      <c r="G237" s="5">
        <v>1617.9392093772371</v>
      </c>
      <c r="H237" s="5">
        <v>5741208.0587290004</v>
      </c>
      <c r="J237" s="8"/>
      <c r="K237" s="8" t="s">
        <v>8</v>
      </c>
      <c r="L237" s="11">
        <v>97.550064802024735</v>
      </c>
      <c r="M237" s="11">
        <v>96.393308069098609</v>
      </c>
      <c r="N237" s="11">
        <v>96.768038660589426</v>
      </c>
      <c r="O237" s="11">
        <v>100.07008899863168</v>
      </c>
      <c r="P237" s="11">
        <v>99.364200572052411</v>
      </c>
      <c r="Q237" s="11">
        <v>96.654221201481974</v>
      </c>
      <c r="S237" s="8"/>
      <c r="T237" s="8" t="s">
        <v>8</v>
      </c>
      <c r="U237" s="5">
        <v>975057.13312319038</v>
      </c>
      <c r="V237" s="5">
        <v>3852719.6750700008</v>
      </c>
      <c r="W237" s="5">
        <v>1110263.3126201653</v>
      </c>
      <c r="X237" s="5">
        <v>277.08307680960888</v>
      </c>
      <c r="Y237" s="5">
        <v>1628.2918798345422</v>
      </c>
      <c r="Z237" s="5">
        <v>5939945.4957699999</v>
      </c>
    </row>
    <row r="238" spans="1:26" ht="13" x14ac:dyDescent="0.3">
      <c r="C238" s="4"/>
      <c r="D238" s="4"/>
      <c r="E238" s="4"/>
      <c r="F238" s="4"/>
      <c r="G238" s="4"/>
      <c r="H238" s="5"/>
      <c r="U238" s="4"/>
      <c r="V238" s="4"/>
      <c r="W238" s="4"/>
      <c r="X238" s="4"/>
      <c r="Y238" s="4"/>
      <c r="Z238" s="5"/>
    </row>
    <row r="239" spans="1:26" x14ac:dyDescent="0.25">
      <c r="A239" s="8" t="s">
        <v>13</v>
      </c>
      <c r="B239" s="8"/>
      <c r="C239" s="8" t="s">
        <v>0</v>
      </c>
      <c r="D239" s="8" t="s">
        <v>1</v>
      </c>
      <c r="E239" s="8" t="s">
        <v>2</v>
      </c>
      <c r="F239" s="8" t="s">
        <v>7</v>
      </c>
      <c r="G239" s="8" t="s">
        <v>3</v>
      </c>
      <c r="H239" s="8" t="s">
        <v>8</v>
      </c>
      <c r="J239" s="8" t="s">
        <v>13</v>
      </c>
      <c r="K239" s="8"/>
      <c r="L239" s="8" t="s">
        <v>0</v>
      </c>
      <c r="M239" s="8" t="s">
        <v>1</v>
      </c>
      <c r="N239" s="8" t="s">
        <v>2</v>
      </c>
      <c r="O239" s="8" t="s">
        <v>7</v>
      </c>
      <c r="P239" s="8" t="s">
        <v>3</v>
      </c>
      <c r="Q239" s="8" t="s">
        <v>8</v>
      </c>
      <c r="S239" s="8" t="s">
        <v>13</v>
      </c>
      <c r="T239" s="8"/>
      <c r="U239" s="8" t="s">
        <v>0</v>
      </c>
      <c r="V239" s="8" t="s">
        <v>1</v>
      </c>
      <c r="W239" s="8" t="s">
        <v>2</v>
      </c>
      <c r="X239" s="8" t="s">
        <v>7</v>
      </c>
      <c r="Y239" s="8" t="s">
        <v>3</v>
      </c>
      <c r="Z239" s="8" t="s">
        <v>8</v>
      </c>
    </row>
    <row r="240" spans="1:26" ht="13" x14ac:dyDescent="0.3">
      <c r="A240" s="8" t="s">
        <v>8</v>
      </c>
      <c r="B240" s="8" t="s">
        <v>36</v>
      </c>
      <c r="C240" s="4">
        <v>66013.688221382763</v>
      </c>
      <c r="D240" s="4">
        <v>368154.65218800015</v>
      </c>
      <c r="E240" s="4">
        <v>54077.567752612827</v>
      </c>
      <c r="F240" s="4">
        <v>33.70387861722692</v>
      </c>
      <c r="G240" s="4">
        <v>66.764747387174424</v>
      </c>
      <c r="H240" s="5">
        <v>488346.37678800011</v>
      </c>
      <c r="J240" s="8" t="s">
        <v>8</v>
      </c>
      <c r="K240" s="8" t="s">
        <v>36</v>
      </c>
      <c r="L240" s="10">
        <v>99.860803692037308</v>
      </c>
      <c r="M240" s="10">
        <v>100.03176850273729</v>
      </c>
      <c r="N240" s="10">
        <v>100.15658224817865</v>
      </c>
      <c r="O240" s="10">
        <v>102.90482022069045</v>
      </c>
      <c r="P240" s="10">
        <v>89.679538818645085</v>
      </c>
      <c r="Q240" s="11">
        <v>100.0210376262946</v>
      </c>
      <c r="S240" s="8" t="s">
        <v>8</v>
      </c>
      <c r="T240" s="8" t="s">
        <v>36</v>
      </c>
      <c r="U240" s="4">
        <v>66105.704921986879</v>
      </c>
      <c r="V240" s="4">
        <v>368037.73211100016</v>
      </c>
      <c r="W240" s="4">
        <v>53993.024261364735</v>
      </c>
      <c r="X240" s="4">
        <v>32.752478013124488</v>
      </c>
      <c r="Y240" s="4">
        <v>74.448138635268606</v>
      </c>
      <c r="Z240" s="5">
        <v>488243.66191100021</v>
      </c>
    </row>
    <row r="241" spans="1:26" ht="13" x14ac:dyDescent="0.3">
      <c r="A241" s="8"/>
      <c r="B241" s="8" t="s">
        <v>37</v>
      </c>
      <c r="C241" s="4">
        <v>33897.052961275127</v>
      </c>
      <c r="D241" s="4">
        <v>176499.71167500003</v>
      </c>
      <c r="E241" s="4">
        <v>26067.992625120587</v>
      </c>
      <c r="F241" s="4">
        <v>15.079138724859082</v>
      </c>
      <c r="G241" s="4">
        <v>34.378374879410075</v>
      </c>
      <c r="H241" s="5">
        <v>236514.214775</v>
      </c>
      <c r="J241" s="8"/>
      <c r="K241" s="8" t="s">
        <v>37</v>
      </c>
      <c r="L241" s="10">
        <v>100.15044634604655</v>
      </c>
      <c r="M241" s="10">
        <v>100.06774598887615</v>
      </c>
      <c r="N241" s="10">
        <v>100.62283056648089</v>
      </c>
      <c r="O241" s="10">
        <v>106.43916122516129</v>
      </c>
      <c r="P241" s="10">
        <v>92.926491334182685</v>
      </c>
      <c r="Q241" s="11">
        <v>100.13974715034877</v>
      </c>
      <c r="S241" s="8"/>
      <c r="T241" s="8" t="s">
        <v>37</v>
      </c>
      <c r="U241" s="4">
        <v>33846.132691362902</v>
      </c>
      <c r="V241" s="4">
        <v>176380.22115</v>
      </c>
      <c r="W241" s="4">
        <v>25906.638163888289</v>
      </c>
      <c r="X241" s="4">
        <v>14.166908637095222</v>
      </c>
      <c r="Y241" s="4">
        <v>36.99523611171157</v>
      </c>
      <c r="Z241" s="5">
        <v>236184.15415000002</v>
      </c>
    </row>
    <row r="242" spans="1:26" ht="13" x14ac:dyDescent="0.3">
      <c r="A242" s="8"/>
      <c r="B242" s="8" t="s">
        <v>38</v>
      </c>
      <c r="C242" s="4">
        <v>89104.380237223115</v>
      </c>
      <c r="D242" s="4">
        <v>348292.21979999996</v>
      </c>
      <c r="E242" s="4">
        <v>81309.826639707389</v>
      </c>
      <c r="F242" s="4">
        <v>39.771362776908951</v>
      </c>
      <c r="G242" s="4">
        <v>78.490560292618468</v>
      </c>
      <c r="H242" s="5">
        <v>518824.68859999999</v>
      </c>
      <c r="J242" s="8"/>
      <c r="K242" s="8" t="s">
        <v>38</v>
      </c>
      <c r="L242" s="10">
        <v>100.25779455796902</v>
      </c>
      <c r="M242" s="10">
        <v>100.00758950517084</v>
      </c>
      <c r="N242" s="10">
        <v>101.29503821096301</v>
      </c>
      <c r="O242" s="10">
        <v>101.5136018904093</v>
      </c>
      <c r="P242" s="10">
        <v>85.554019142358058</v>
      </c>
      <c r="Q242" s="11">
        <v>100.247789991799</v>
      </c>
      <c r="S242" s="8"/>
      <c r="T242" s="8" t="s">
        <v>38</v>
      </c>
      <c r="U242" s="4">
        <v>88875.264641596514</v>
      </c>
      <c r="V242" s="4">
        <v>348265.78815000004</v>
      </c>
      <c r="W242" s="4">
        <v>80270.295639127711</v>
      </c>
      <c r="X242" s="4">
        <v>39.178358403482513</v>
      </c>
      <c r="Y242" s="4">
        <v>91.743860872291322</v>
      </c>
      <c r="Z242" s="5">
        <v>517542.27064999996</v>
      </c>
    </row>
    <row r="243" spans="1:26" ht="13" x14ac:dyDescent="0.3">
      <c r="A243" s="8"/>
      <c r="B243" s="8" t="s">
        <v>39</v>
      </c>
      <c r="C243" s="4">
        <v>198512.63134134308</v>
      </c>
      <c r="D243" s="4">
        <v>1007578.5535530001</v>
      </c>
      <c r="E243" s="4">
        <v>253284.5423051535</v>
      </c>
      <c r="F243" s="4">
        <v>90.933158656912852</v>
      </c>
      <c r="G243" s="4">
        <v>220.28439484648962</v>
      </c>
      <c r="H243" s="5">
        <v>1459686.944753</v>
      </c>
      <c r="J243" s="8"/>
      <c r="K243" s="8" t="s">
        <v>39</v>
      </c>
      <c r="L243" s="10">
        <v>100.0642267828126</v>
      </c>
      <c r="M243" s="10">
        <v>100.01815986379555</v>
      </c>
      <c r="N243" s="10">
        <v>100.25681496705661</v>
      </c>
      <c r="O243" s="10">
        <v>99.759916286175269</v>
      </c>
      <c r="P243" s="10">
        <v>83.815951903816284</v>
      </c>
      <c r="Q243" s="11">
        <v>100.06282076925159</v>
      </c>
      <c r="S243" s="8"/>
      <c r="T243" s="8" t="s">
        <v>39</v>
      </c>
      <c r="U243" s="4">
        <v>198385.21490023681</v>
      </c>
      <c r="V243" s="4">
        <v>1007395.611882</v>
      </c>
      <c r="W243" s="4">
        <v>252635.73592316918</v>
      </c>
      <c r="X243" s="4">
        <v>91.151999763169783</v>
      </c>
      <c r="Y243" s="4">
        <v>262.81917683077666</v>
      </c>
      <c r="Z243" s="5">
        <v>1458770.5338819998</v>
      </c>
    </row>
    <row r="244" spans="1:26" ht="13" x14ac:dyDescent="0.3">
      <c r="A244" s="8"/>
      <c r="B244" s="8" t="s">
        <v>4</v>
      </c>
      <c r="C244" s="4">
        <v>898962.71490210341</v>
      </c>
      <c r="D244" s="4">
        <v>1702528.7299020002</v>
      </c>
      <c r="E244" s="4">
        <v>829368.89588690666</v>
      </c>
      <c r="F244" s="4">
        <v>432.03379789683413</v>
      </c>
      <c r="G244" s="4">
        <v>1264.795113093247</v>
      </c>
      <c r="H244" s="5">
        <v>3432557.1696020002</v>
      </c>
      <c r="J244" s="8"/>
      <c r="K244" s="8" t="s">
        <v>4</v>
      </c>
      <c r="L244" s="10">
        <v>95.77777917913302</v>
      </c>
      <c r="M244" s="10">
        <v>94.841531444367973</v>
      </c>
      <c r="N244" s="10">
        <v>95.770647482388569</v>
      </c>
      <c r="O244" s="10">
        <v>94.005097183535398</v>
      </c>
      <c r="P244" s="10">
        <v>93.225300718022083</v>
      </c>
      <c r="Q244" s="11">
        <v>95.30821804992398</v>
      </c>
      <c r="S244" s="8"/>
      <c r="T244" s="8" t="s">
        <v>4</v>
      </c>
      <c r="U244" s="4">
        <v>938592.14799789316</v>
      </c>
      <c r="V244" s="4">
        <v>1795129.9435739999</v>
      </c>
      <c r="W244" s="4">
        <v>865994.87179975549</v>
      </c>
      <c r="X244" s="4">
        <v>459.58550210669114</v>
      </c>
      <c r="Y244" s="4">
        <v>1356.708000244337</v>
      </c>
      <c r="Z244" s="5">
        <v>3601533.2568739997</v>
      </c>
    </row>
    <row r="245" spans="1:26" ht="13" x14ac:dyDescent="0.3">
      <c r="A245" s="8"/>
      <c r="B245" s="8" t="s">
        <v>5</v>
      </c>
      <c r="C245" s="4">
        <v>113953.99032610183</v>
      </c>
      <c r="D245" s="4">
        <v>620780.28477299982</v>
      </c>
      <c r="E245" s="4">
        <v>148894.05906340518</v>
      </c>
      <c r="F245" s="4">
        <v>75.858373898172132</v>
      </c>
      <c r="G245" s="4">
        <v>158.45223659479416</v>
      </c>
      <c r="H245" s="5">
        <v>883862.64477299969</v>
      </c>
      <c r="J245" s="8"/>
      <c r="K245" s="8" t="s">
        <v>5</v>
      </c>
      <c r="L245" s="10">
        <v>96.385866200250206</v>
      </c>
      <c r="M245" s="10">
        <v>96.549186983076368</v>
      </c>
      <c r="N245" s="10">
        <v>97.924974329173835</v>
      </c>
      <c r="O245" s="10">
        <v>94.347696729294555</v>
      </c>
      <c r="P245" s="10">
        <v>80.509471154754223</v>
      </c>
      <c r="Q245" s="11">
        <v>96.753390840381243</v>
      </c>
      <c r="S245" s="8"/>
      <c r="T245" s="8" t="s">
        <v>5</v>
      </c>
      <c r="U245" s="4">
        <v>118226.8675049849</v>
      </c>
      <c r="V245" s="4">
        <v>642967.90493099997</v>
      </c>
      <c r="W245" s="4">
        <v>152049.11727921345</v>
      </c>
      <c r="X245" s="4">
        <v>80.402995015159107</v>
      </c>
      <c r="Y245" s="4">
        <v>196.81192078658597</v>
      </c>
      <c r="Z245" s="5">
        <v>913521.1046310002</v>
      </c>
    </row>
    <row r="246" spans="1:26" ht="13" x14ac:dyDescent="0.3">
      <c r="A246" s="8"/>
      <c r="B246" s="8" t="s">
        <v>6</v>
      </c>
      <c r="C246" s="4">
        <v>331740.20994072867</v>
      </c>
      <c r="D246" s="4">
        <v>2380539.7676610006</v>
      </c>
      <c r="E246" s="4">
        <v>539255.0744974392</v>
      </c>
      <c r="F246" s="4">
        <v>155.93555927141622</v>
      </c>
      <c r="G246" s="4">
        <v>698.48780256065152</v>
      </c>
      <c r="H246" s="5">
        <v>3252389.4754610006</v>
      </c>
      <c r="J246" s="8"/>
      <c r="K246" s="8" t="s">
        <v>6</v>
      </c>
      <c r="L246" s="10">
        <v>93.943032371621428</v>
      </c>
      <c r="M246" s="10">
        <v>91.73366526703964</v>
      </c>
      <c r="N246" s="10">
        <v>92.824659417839001</v>
      </c>
      <c r="O246" s="10">
        <v>94.829417169154027</v>
      </c>
      <c r="P246" s="10">
        <v>88.084131217226229</v>
      </c>
      <c r="Q246" s="11">
        <v>92.133545094499098</v>
      </c>
      <c r="S246" s="8"/>
      <c r="T246" s="8" t="s">
        <v>6</v>
      </c>
      <c r="U246" s="4">
        <v>353129.12683979073</v>
      </c>
      <c r="V246" s="4">
        <v>2595055.7635859996</v>
      </c>
      <c r="W246" s="4">
        <v>580939.45927670749</v>
      </c>
      <c r="X246" s="4">
        <v>164.43796020939661</v>
      </c>
      <c r="Y246" s="4">
        <v>792.97802329240812</v>
      </c>
      <c r="Z246" s="5">
        <v>3530081.7656859998</v>
      </c>
    </row>
    <row r="247" spans="1:26" ht="13" x14ac:dyDescent="0.3">
      <c r="A247" s="8"/>
      <c r="B247" s="8" t="s">
        <v>8</v>
      </c>
      <c r="C247" s="5">
        <v>1732184.6679301581</v>
      </c>
      <c r="D247" s="5">
        <v>6604373.9195520002</v>
      </c>
      <c r="E247" s="5">
        <v>1932257.9587703454</v>
      </c>
      <c r="F247" s="5">
        <v>843.31526984233028</v>
      </c>
      <c r="G247" s="5">
        <v>2521.6532296543851</v>
      </c>
      <c r="H247" s="5">
        <v>10272181.514752001</v>
      </c>
      <c r="J247" s="8"/>
      <c r="K247" s="8" t="s">
        <v>8</v>
      </c>
      <c r="L247" s="11">
        <v>96.384530317017507</v>
      </c>
      <c r="M247" s="11">
        <v>95.256772021452093</v>
      </c>
      <c r="N247" s="11">
        <v>96.046743572726157</v>
      </c>
      <c r="O247" s="11">
        <v>95.64909065115674</v>
      </c>
      <c r="P247" s="11">
        <v>89.658642610862643</v>
      </c>
      <c r="Q247" s="11">
        <v>95.591841930164676</v>
      </c>
      <c r="S247" s="8"/>
      <c r="T247" s="8" t="s">
        <v>8</v>
      </c>
      <c r="U247" s="5">
        <v>1797160.4594978518</v>
      </c>
      <c r="V247" s="5">
        <v>6933232.9653840009</v>
      </c>
      <c r="W247" s="5">
        <v>2011789.1423432264</v>
      </c>
      <c r="X247" s="5">
        <v>881.67620214811893</v>
      </c>
      <c r="Y247" s="5">
        <v>2812.5043567733792</v>
      </c>
      <c r="Z247" s="5">
        <v>10745876.747783998</v>
      </c>
    </row>
    <row r="249" spans="1:26" ht="13" x14ac:dyDescent="0.3">
      <c r="C249" s="2" t="s">
        <v>47</v>
      </c>
      <c r="L249" s="2" t="s">
        <v>48</v>
      </c>
      <c r="Q249" s="1"/>
      <c r="U249" s="2" t="s">
        <v>47</v>
      </c>
      <c r="Z249" s="1"/>
    </row>
    <row r="250" spans="1:26" x14ac:dyDescent="0.25">
      <c r="A250" s="8" t="s">
        <v>14</v>
      </c>
      <c r="B250" s="8"/>
      <c r="C250" s="8" t="s">
        <v>41</v>
      </c>
      <c r="D250" s="8" t="s">
        <v>42</v>
      </c>
      <c r="E250" s="8" t="s">
        <v>43</v>
      </c>
      <c r="F250" s="8" t="s">
        <v>44</v>
      </c>
      <c r="G250" s="8" t="s">
        <v>45</v>
      </c>
      <c r="H250" s="8" t="s">
        <v>8</v>
      </c>
      <c r="J250" s="8" t="s">
        <v>14</v>
      </c>
      <c r="K250" s="8"/>
      <c r="L250" s="8" t="s">
        <v>0</v>
      </c>
      <c r="M250" s="8" t="s">
        <v>1</v>
      </c>
      <c r="N250" s="8" t="s">
        <v>2</v>
      </c>
      <c r="O250" s="8" t="s">
        <v>7</v>
      </c>
      <c r="P250" s="8" t="s">
        <v>3</v>
      </c>
      <c r="Q250" s="8" t="s">
        <v>8</v>
      </c>
      <c r="S250" s="8" t="s">
        <v>14</v>
      </c>
      <c r="T250" s="8"/>
      <c r="U250" s="8" t="s">
        <v>41</v>
      </c>
      <c r="V250" s="8" t="s">
        <v>42</v>
      </c>
      <c r="W250" s="8" t="s">
        <v>43</v>
      </c>
      <c r="X250" s="8" t="s">
        <v>44</v>
      </c>
      <c r="Y250" s="8" t="s">
        <v>45</v>
      </c>
      <c r="Z250" s="8" t="s">
        <v>8</v>
      </c>
    </row>
    <row r="251" spans="1:26" ht="13" x14ac:dyDescent="0.3">
      <c r="A251" s="8" t="s">
        <v>10</v>
      </c>
      <c r="B251" s="8" t="s">
        <v>36</v>
      </c>
      <c r="C251" s="4">
        <v>89846.443450162071</v>
      </c>
      <c r="D251" s="4">
        <v>467788.39757399994</v>
      </c>
      <c r="E251" s="4">
        <v>69945.173295461384</v>
      </c>
      <c r="F251" s="4">
        <v>304.60954983792664</v>
      </c>
      <c r="G251" s="4">
        <v>224.92370453862105</v>
      </c>
      <c r="H251" s="5">
        <v>628109.54757399985</v>
      </c>
      <c r="J251" s="8" t="s">
        <v>10</v>
      </c>
      <c r="K251" s="8" t="s">
        <v>36</v>
      </c>
      <c r="L251" s="10">
        <v>102.43117116206928</v>
      </c>
      <c r="M251" s="10">
        <v>100.10381281985747</v>
      </c>
      <c r="N251" s="10">
        <v>100.45582648184566</v>
      </c>
      <c r="O251" s="10">
        <v>110.33091459287827</v>
      </c>
      <c r="P251" s="10">
        <v>71.457588503936947</v>
      </c>
      <c r="Q251" s="11">
        <v>100.45961213458033</v>
      </c>
      <c r="S251" s="8" t="s">
        <v>10</v>
      </c>
      <c r="T251" s="8" t="s">
        <v>36</v>
      </c>
      <c r="U251" s="4">
        <v>87713.966784588134</v>
      </c>
      <c r="V251" s="4">
        <v>467303.27686500002</v>
      </c>
      <c r="W251" s="4">
        <v>69627.791383610645</v>
      </c>
      <c r="X251" s="4">
        <v>276.08721541187043</v>
      </c>
      <c r="Y251" s="4">
        <v>314.76531638935575</v>
      </c>
      <c r="Z251" s="5">
        <v>625235.8875650001</v>
      </c>
    </row>
    <row r="252" spans="1:26" ht="13" x14ac:dyDescent="0.3">
      <c r="A252" s="8"/>
      <c r="B252" s="8" t="s">
        <v>37</v>
      </c>
      <c r="C252" s="4">
        <v>22727.79659206928</v>
      </c>
      <c r="D252" s="4">
        <v>139566.58695000003</v>
      </c>
      <c r="E252" s="4">
        <v>21304.384583154988</v>
      </c>
      <c r="F252" s="4">
        <v>101.03780793071225</v>
      </c>
      <c r="G252" s="4">
        <v>72.869416845011003</v>
      </c>
      <c r="H252" s="5">
        <v>183772.67535</v>
      </c>
      <c r="J252" s="8"/>
      <c r="K252" s="8" t="s">
        <v>37</v>
      </c>
      <c r="L252" s="10">
        <v>102.48927718686498</v>
      </c>
      <c r="M252" s="10">
        <v>99.989832178131067</v>
      </c>
      <c r="N252" s="10">
        <v>99.128703920774484</v>
      </c>
      <c r="O252" s="10">
        <v>116.11240314548897</v>
      </c>
      <c r="P252" s="10">
        <v>69.862736591176116</v>
      </c>
      <c r="Q252" s="11">
        <v>100.18161559404194</v>
      </c>
      <c r="S252" s="8"/>
      <c r="T252" s="8" t="s">
        <v>37</v>
      </c>
      <c r="U252" s="4">
        <v>22175.7799605031</v>
      </c>
      <c r="V252" s="4">
        <v>139580.77927499998</v>
      </c>
      <c r="W252" s="4">
        <v>21491.64040335063</v>
      </c>
      <c r="X252" s="4">
        <v>87.017239496896607</v>
      </c>
      <c r="Y252" s="4">
        <v>104.30369664937321</v>
      </c>
      <c r="Z252" s="5">
        <v>183439.520575</v>
      </c>
    </row>
    <row r="253" spans="1:26" ht="13" x14ac:dyDescent="0.3">
      <c r="A253" s="8"/>
      <c r="B253" s="8" t="s">
        <v>38</v>
      </c>
      <c r="C253" s="4">
        <v>49242.919438646648</v>
      </c>
      <c r="D253" s="4">
        <v>195306.51105000003</v>
      </c>
      <c r="E253" s="4">
        <v>44949.36551464966</v>
      </c>
      <c r="F253" s="4">
        <v>187.17126135334414</v>
      </c>
      <c r="G253" s="4">
        <v>132.68228535035684</v>
      </c>
      <c r="H253" s="5">
        <v>289818.64955000003</v>
      </c>
      <c r="J253" s="8"/>
      <c r="K253" s="8" t="s">
        <v>38</v>
      </c>
      <c r="L253" s="10">
        <v>100.59008406982504</v>
      </c>
      <c r="M253" s="10">
        <v>101.70803684959458</v>
      </c>
      <c r="N253" s="10">
        <v>100.13937857757578</v>
      </c>
      <c r="O253" s="10">
        <v>112.50030170704453</v>
      </c>
      <c r="P253" s="10">
        <v>72.104501328616649</v>
      </c>
      <c r="Q253" s="11">
        <v>101.25805697554171</v>
      </c>
      <c r="S253" s="8"/>
      <c r="T253" s="8" t="s">
        <v>38</v>
      </c>
      <c r="U253" s="4">
        <v>48954.049391652232</v>
      </c>
      <c r="V253" s="4">
        <v>192026.62552500007</v>
      </c>
      <c r="W253" s="4">
        <v>44886.802927210469</v>
      </c>
      <c r="X253" s="4">
        <v>166.37400834776952</v>
      </c>
      <c r="Y253" s="4">
        <v>184.01387278951782</v>
      </c>
      <c r="Z253" s="5">
        <v>286217.86572500004</v>
      </c>
    </row>
    <row r="254" spans="1:26" ht="13" x14ac:dyDescent="0.3">
      <c r="A254" s="8"/>
      <c r="B254" s="8" t="s">
        <v>39</v>
      </c>
      <c r="C254" s="4">
        <v>105803.45824394724</v>
      </c>
      <c r="D254" s="4">
        <v>660244.72816499998</v>
      </c>
      <c r="E254" s="4">
        <v>123151.05235739132</v>
      </c>
      <c r="F254" s="4">
        <v>491.06535605273342</v>
      </c>
      <c r="G254" s="4">
        <v>340.79774260867572</v>
      </c>
      <c r="H254" s="5">
        <v>890031.10186499998</v>
      </c>
      <c r="J254" s="8"/>
      <c r="K254" s="8" t="s">
        <v>39</v>
      </c>
      <c r="L254" s="10">
        <v>100.34195921981868</v>
      </c>
      <c r="M254" s="10">
        <v>100.15444654901474</v>
      </c>
      <c r="N254" s="10">
        <v>100.65353243992057</v>
      </c>
      <c r="O254" s="10">
        <v>119.51451973899074</v>
      </c>
      <c r="P254" s="10">
        <v>72.62643250047212</v>
      </c>
      <c r="Q254" s="11">
        <v>100.23989868268129</v>
      </c>
      <c r="S254" s="8"/>
      <c r="T254" s="8" t="s">
        <v>39</v>
      </c>
      <c r="U254" s="4">
        <v>105442.88657167245</v>
      </c>
      <c r="V254" s="4">
        <v>659226.57546900015</v>
      </c>
      <c r="W254" s="4">
        <v>122351.44596728325</v>
      </c>
      <c r="X254" s="4">
        <v>410.883428327518</v>
      </c>
      <c r="Y254" s="4">
        <v>469.24753271676985</v>
      </c>
      <c r="Z254" s="5">
        <v>887901.03896899999</v>
      </c>
    </row>
    <row r="255" spans="1:26" ht="13" x14ac:dyDescent="0.3">
      <c r="A255" s="8"/>
      <c r="B255" s="8" t="s">
        <v>4</v>
      </c>
      <c r="C255" s="4">
        <v>489359.8552868329</v>
      </c>
      <c r="D255" s="4">
        <v>721975.00996499974</v>
      </c>
      <c r="E255" s="4">
        <v>417521.84485321667</v>
      </c>
      <c r="F255" s="4">
        <v>1608.3202131671142</v>
      </c>
      <c r="G255" s="4">
        <v>1334.3269467833672</v>
      </c>
      <c r="H255" s="5">
        <v>1631799.357265</v>
      </c>
      <c r="J255" s="8"/>
      <c r="K255" s="8" t="s">
        <v>4</v>
      </c>
      <c r="L255" s="10">
        <v>91.488026356462569</v>
      </c>
      <c r="M255" s="10">
        <v>88.970466508172024</v>
      </c>
      <c r="N255" s="10">
        <v>91.149997148969348</v>
      </c>
      <c r="O255" s="10">
        <v>106.94553815741841</v>
      </c>
      <c r="P255" s="10">
        <v>66.489714346816257</v>
      </c>
      <c r="Q255" s="11">
        <v>90.257507626197267</v>
      </c>
      <c r="S255" s="8"/>
      <c r="T255" s="8" t="s">
        <v>4</v>
      </c>
      <c r="U255" s="4">
        <v>534889.50934426324</v>
      </c>
      <c r="V255" s="4">
        <v>811477.15449899959</v>
      </c>
      <c r="W255" s="4">
        <v>458060.18421574647</v>
      </c>
      <c r="X255" s="4">
        <v>1503.868455736553</v>
      </c>
      <c r="Y255" s="4">
        <v>2006.8170842536626</v>
      </c>
      <c r="Z255" s="5">
        <v>1807937.5335989997</v>
      </c>
    </row>
    <row r="256" spans="1:26" ht="13" x14ac:dyDescent="0.3">
      <c r="A256" s="8"/>
      <c r="B256" s="8" t="s">
        <v>5</v>
      </c>
      <c r="C256" s="4">
        <v>103622.84421932648</v>
      </c>
      <c r="D256" s="4">
        <v>524848.99070999993</v>
      </c>
      <c r="E256" s="4">
        <v>110384.07512077641</v>
      </c>
      <c r="F256" s="4">
        <v>409.83818067356697</v>
      </c>
      <c r="G256" s="4">
        <v>382.23407922362514</v>
      </c>
      <c r="H256" s="5">
        <v>739647.98230999999</v>
      </c>
      <c r="J256" s="8"/>
      <c r="K256" s="8" t="s">
        <v>5</v>
      </c>
      <c r="L256" s="10">
        <v>96.556233478803904</v>
      </c>
      <c r="M256" s="10">
        <v>94.6133347368079</v>
      </c>
      <c r="N256" s="10">
        <v>96.240017536197371</v>
      </c>
      <c r="O256" s="10">
        <v>104.77490990889751</v>
      </c>
      <c r="P256" s="10">
        <v>68.715041945693542</v>
      </c>
      <c r="Q256" s="11">
        <v>95.107942344370016</v>
      </c>
      <c r="S256" s="8"/>
      <c r="T256" s="8" t="s">
        <v>5</v>
      </c>
      <c r="U256" s="4">
        <v>107318.64788623289</v>
      </c>
      <c r="V256" s="4">
        <v>554730.46391399973</v>
      </c>
      <c r="W256" s="4">
        <v>114696.64901012641</v>
      </c>
      <c r="X256" s="4">
        <v>391.16061376709752</v>
      </c>
      <c r="Y256" s="4">
        <v>556.25968987359431</v>
      </c>
      <c r="Z256" s="5">
        <v>777693.18111399969</v>
      </c>
    </row>
    <row r="257" spans="1:26" ht="13" x14ac:dyDescent="0.3">
      <c r="A257" s="8"/>
      <c r="B257" s="8" t="s">
        <v>6</v>
      </c>
      <c r="C257" s="4">
        <v>145839.85767447625</v>
      </c>
      <c r="D257" s="4">
        <v>1031552.2816499996</v>
      </c>
      <c r="E257" s="4">
        <v>258958.7355691118</v>
      </c>
      <c r="F257" s="4">
        <v>481.83322552372681</v>
      </c>
      <c r="G257" s="4">
        <v>816.71093088807481</v>
      </c>
      <c r="H257" s="5">
        <v>1437649.4190499994</v>
      </c>
      <c r="J257" s="8"/>
      <c r="K257" s="8" t="s">
        <v>6</v>
      </c>
      <c r="L257" s="10">
        <v>88.088259053674633</v>
      </c>
      <c r="M257" s="10">
        <v>83.941621140294771</v>
      </c>
      <c r="N257" s="10">
        <v>88.396913666733496</v>
      </c>
      <c r="O257" s="10">
        <v>97.705890736261694</v>
      </c>
      <c r="P257" s="10">
        <v>64.199968078433258</v>
      </c>
      <c r="Q257" s="11">
        <v>85.109872251015148</v>
      </c>
      <c r="S257" s="8"/>
      <c r="T257" s="8" t="s">
        <v>6</v>
      </c>
      <c r="U257" s="4">
        <v>165561.06255387788</v>
      </c>
      <c r="V257" s="4">
        <v>1228892.4941369998</v>
      </c>
      <c r="W257" s="4">
        <v>292949.97396109998</v>
      </c>
      <c r="X257" s="4">
        <v>493.1465461221199</v>
      </c>
      <c r="Y257" s="4">
        <v>1272.1360389000461</v>
      </c>
      <c r="Z257" s="5">
        <v>1689168.813237</v>
      </c>
    </row>
    <row r="258" spans="1:26" ht="13" x14ac:dyDescent="0.3">
      <c r="A258" s="8"/>
      <c r="B258" s="8" t="s">
        <v>8</v>
      </c>
      <c r="C258" s="5">
        <v>1006443.1749054609</v>
      </c>
      <c r="D258" s="5">
        <v>3741282.5060639996</v>
      </c>
      <c r="E258" s="5">
        <v>1046214.6312937622</v>
      </c>
      <c r="F258" s="5">
        <v>3583.8755945391244</v>
      </c>
      <c r="G258" s="5">
        <v>3304.5451062377319</v>
      </c>
      <c r="H258" s="5">
        <v>5800828.7329639997</v>
      </c>
      <c r="J258" s="8"/>
      <c r="K258" s="8" t="s">
        <v>8</v>
      </c>
      <c r="L258" s="11">
        <v>93.87972889895353</v>
      </c>
      <c r="M258" s="11">
        <v>92.303562925940355</v>
      </c>
      <c r="N258" s="11">
        <v>93.07425353128157</v>
      </c>
      <c r="O258" s="11">
        <v>107.67117951281068</v>
      </c>
      <c r="P258" s="11">
        <v>67.336036593181362</v>
      </c>
      <c r="Q258" s="11">
        <v>92.700627118957073</v>
      </c>
      <c r="S258" s="8"/>
      <c r="T258" s="8" t="s">
        <v>8</v>
      </c>
      <c r="U258" s="5">
        <v>1072055.90249279</v>
      </c>
      <c r="V258" s="5">
        <v>4053237.3696839991</v>
      </c>
      <c r="W258" s="5">
        <v>1124064.4878684278</v>
      </c>
      <c r="X258" s="5">
        <v>3328.537507209825</v>
      </c>
      <c r="Y258" s="5">
        <v>4907.5432315723192</v>
      </c>
      <c r="Z258" s="5">
        <v>6257593.8407839993</v>
      </c>
    </row>
    <row r="259" spans="1:26" ht="13" x14ac:dyDescent="0.3">
      <c r="C259" s="2"/>
      <c r="H259" s="3"/>
      <c r="Q259" s="3"/>
      <c r="U259" s="2"/>
      <c r="Z259" s="3"/>
    </row>
    <row r="260" spans="1:26" x14ac:dyDescent="0.25">
      <c r="A260" s="8" t="s">
        <v>14</v>
      </c>
      <c r="B260" s="8"/>
      <c r="C260" s="8" t="s">
        <v>41</v>
      </c>
      <c r="D260" s="8" t="s">
        <v>42</v>
      </c>
      <c r="E260" s="8" t="s">
        <v>43</v>
      </c>
      <c r="F260" s="8" t="s">
        <v>44</v>
      </c>
      <c r="G260" s="8" t="s">
        <v>45</v>
      </c>
      <c r="H260" s="8" t="s">
        <v>8</v>
      </c>
      <c r="J260" s="8" t="s">
        <v>14</v>
      </c>
      <c r="K260" s="8"/>
      <c r="L260" s="8" t="s">
        <v>0</v>
      </c>
      <c r="M260" s="8" t="s">
        <v>1</v>
      </c>
      <c r="N260" s="8" t="s">
        <v>2</v>
      </c>
      <c r="O260" s="8" t="s">
        <v>7</v>
      </c>
      <c r="P260" s="8" t="s">
        <v>3</v>
      </c>
      <c r="Q260" s="8" t="s">
        <v>8</v>
      </c>
      <c r="S260" s="8" t="s">
        <v>14</v>
      </c>
      <c r="T260" s="8"/>
      <c r="U260" s="8" t="s">
        <v>41</v>
      </c>
      <c r="V260" s="8" t="s">
        <v>42</v>
      </c>
      <c r="W260" s="8" t="s">
        <v>43</v>
      </c>
      <c r="X260" s="8" t="s">
        <v>44</v>
      </c>
      <c r="Y260" s="8" t="s">
        <v>45</v>
      </c>
      <c r="Z260" s="8" t="s">
        <v>8</v>
      </c>
    </row>
    <row r="261" spans="1:26" ht="13" x14ac:dyDescent="0.3">
      <c r="A261" s="8" t="s">
        <v>9</v>
      </c>
      <c r="B261" s="8" t="s">
        <v>36</v>
      </c>
      <c r="C261" s="4">
        <v>33831.67374678659</v>
      </c>
      <c r="D261" s="4">
        <v>177779.94894299997</v>
      </c>
      <c r="E261" s="4">
        <v>26787.747162717478</v>
      </c>
      <c r="F261" s="4">
        <v>40.566353213420008</v>
      </c>
      <c r="G261" s="4">
        <v>39.066737282519547</v>
      </c>
      <c r="H261" s="5">
        <v>238479.00294299997</v>
      </c>
      <c r="J261" s="8" t="s">
        <v>9</v>
      </c>
      <c r="K261" s="8" t="s">
        <v>36</v>
      </c>
      <c r="L261" s="10">
        <v>100.1394352162126</v>
      </c>
      <c r="M261" s="10">
        <v>99.937191238127127</v>
      </c>
      <c r="N261" s="10">
        <v>99.948950776232763</v>
      </c>
      <c r="O261" s="10">
        <v>108.10188722180941</v>
      </c>
      <c r="P261" s="10">
        <v>75.839017014783522</v>
      </c>
      <c r="Q261" s="11">
        <v>99.963233948129769</v>
      </c>
      <c r="S261" s="8" t="s">
        <v>9</v>
      </c>
      <c r="T261" s="8" t="s">
        <v>36</v>
      </c>
      <c r="U261" s="4">
        <v>33784.566163909454</v>
      </c>
      <c r="V261" s="4">
        <v>177891.680505</v>
      </c>
      <c r="W261" s="4">
        <v>26801.429084223499</v>
      </c>
      <c r="X261" s="4">
        <v>37.526036090548288</v>
      </c>
      <c r="Y261" s="4">
        <v>51.512715776503477</v>
      </c>
      <c r="Z261" s="5">
        <v>238566.71450499998</v>
      </c>
    </row>
    <row r="262" spans="1:26" ht="13" x14ac:dyDescent="0.3">
      <c r="A262" s="8"/>
      <c r="B262" s="8" t="s">
        <v>37</v>
      </c>
      <c r="C262" s="4">
        <v>24956.044462707257</v>
      </c>
      <c r="D262" s="4">
        <v>122990.92312500003</v>
      </c>
      <c r="E262" s="4">
        <v>19254.205159472047</v>
      </c>
      <c r="F262" s="4">
        <v>27.960737292746575</v>
      </c>
      <c r="G262" s="4">
        <v>28.747440527951085</v>
      </c>
      <c r="H262" s="5">
        <v>167257.880925</v>
      </c>
      <c r="J262" s="8"/>
      <c r="K262" s="8" t="s">
        <v>37</v>
      </c>
      <c r="L262" s="10">
        <v>100.95273197315305</v>
      </c>
      <c r="M262" s="10">
        <v>99.990590312996545</v>
      </c>
      <c r="N262" s="10">
        <v>100.0807554975067</v>
      </c>
      <c r="O262" s="10">
        <v>110.94925484591013</v>
      </c>
      <c r="P262" s="10">
        <v>76.831075762715656</v>
      </c>
      <c r="Q262" s="11">
        <v>100.13984362677024</v>
      </c>
      <c r="S262" s="8"/>
      <c r="T262" s="8" t="s">
        <v>37</v>
      </c>
      <c r="U262" s="4">
        <v>24720.524125433243</v>
      </c>
      <c r="V262" s="4">
        <v>123002.49727500003</v>
      </c>
      <c r="W262" s="4">
        <v>19238.668876706994</v>
      </c>
      <c r="X262" s="4">
        <v>25.201374566759679</v>
      </c>
      <c r="Y262" s="4">
        <v>37.41642329301024</v>
      </c>
      <c r="Z262" s="5">
        <v>167024.30807500004</v>
      </c>
    </row>
    <row r="263" spans="1:26" ht="13" x14ac:dyDescent="0.3">
      <c r="A263" s="8"/>
      <c r="B263" s="8" t="s">
        <v>38</v>
      </c>
      <c r="C263" s="4">
        <v>46203.836095893137</v>
      </c>
      <c r="D263" s="4">
        <v>193243.06312500002</v>
      </c>
      <c r="E263" s="4">
        <v>41926.477252730299</v>
      </c>
      <c r="F263" s="4">
        <v>49.912104106855459</v>
      </c>
      <c r="G263" s="4">
        <v>56.409447269702262</v>
      </c>
      <c r="H263" s="5">
        <v>281479.69802499999</v>
      </c>
      <c r="J263" s="8"/>
      <c r="K263" s="8" t="s">
        <v>38</v>
      </c>
      <c r="L263" s="10">
        <v>99.716505974279585</v>
      </c>
      <c r="M263" s="10">
        <v>99.065151253430344</v>
      </c>
      <c r="N263" s="10">
        <v>99.700849256808993</v>
      </c>
      <c r="O263" s="10">
        <v>105.11197448045127</v>
      </c>
      <c r="P263" s="10">
        <v>74.493930330740014</v>
      </c>
      <c r="Q263" s="11">
        <v>99.260299818693198</v>
      </c>
      <c r="S263" s="8"/>
      <c r="T263" s="8" t="s">
        <v>38</v>
      </c>
      <c r="U263" s="4">
        <v>46335.193601559549</v>
      </c>
      <c r="V263" s="4">
        <v>195066.64117500003</v>
      </c>
      <c r="W263" s="4">
        <v>42052.276951760228</v>
      </c>
      <c r="X263" s="4">
        <v>47.484698440459908</v>
      </c>
      <c r="Y263" s="4">
        <v>75.723548239774956</v>
      </c>
      <c r="Z263" s="5">
        <v>283577.31997500005</v>
      </c>
    </row>
    <row r="264" spans="1:26" ht="13" x14ac:dyDescent="0.3">
      <c r="A264" s="8"/>
      <c r="B264" s="8" t="s">
        <v>39</v>
      </c>
      <c r="C264" s="4">
        <v>85178.782719593088</v>
      </c>
      <c r="D264" s="4">
        <v>468322.31922300009</v>
      </c>
      <c r="E264" s="4">
        <v>100470.28066455077</v>
      </c>
      <c r="F264" s="4">
        <v>75.581780406897607</v>
      </c>
      <c r="G264" s="4">
        <v>132.20103544923745</v>
      </c>
      <c r="H264" s="5">
        <v>654179.16542300011</v>
      </c>
      <c r="J264" s="8"/>
      <c r="K264" s="8" t="s">
        <v>39</v>
      </c>
      <c r="L264" s="10">
        <v>99.810206336374748</v>
      </c>
      <c r="M264" s="10">
        <v>99.866553353492975</v>
      </c>
      <c r="N264" s="10">
        <v>100.3678601738638</v>
      </c>
      <c r="O264" s="10">
        <v>106.12283098349022</v>
      </c>
      <c r="P264" s="10">
        <v>76.859059570873811</v>
      </c>
      <c r="Q264" s="11">
        <v>99.930499494973219</v>
      </c>
      <c r="S264" s="8"/>
      <c r="T264" s="8" t="s">
        <v>39</v>
      </c>
      <c r="U264" s="4">
        <v>85340.75406329523</v>
      </c>
      <c r="V264" s="4">
        <v>468948.11475599988</v>
      </c>
      <c r="W264" s="4">
        <v>100102.04510737755</v>
      </c>
      <c r="X264" s="4">
        <v>71.221036704774718</v>
      </c>
      <c r="Y264" s="4">
        <v>172.00449262241014</v>
      </c>
      <c r="Z264" s="5">
        <v>654634.13945599983</v>
      </c>
    </row>
    <row r="265" spans="1:26" ht="13" x14ac:dyDescent="0.3">
      <c r="A265" s="8"/>
      <c r="B265" s="8" t="s">
        <v>4</v>
      </c>
      <c r="C265" s="4">
        <v>674846.2267725094</v>
      </c>
      <c r="D265" s="4">
        <v>971186.98010400007</v>
      </c>
      <c r="E265" s="4">
        <v>592224.04108566151</v>
      </c>
      <c r="F265" s="4">
        <v>523.84452749109994</v>
      </c>
      <c r="G265" s="4">
        <v>670.45641433849562</v>
      </c>
      <c r="H265" s="5">
        <v>2239451.5489040003</v>
      </c>
      <c r="J265" s="8"/>
      <c r="K265" s="8" t="s">
        <v>4</v>
      </c>
      <c r="L265" s="10">
        <v>97.985303871768792</v>
      </c>
      <c r="M265" s="10">
        <v>97.751015088541706</v>
      </c>
      <c r="N265" s="10">
        <v>98.10303598815166</v>
      </c>
      <c r="O265" s="10">
        <v>103.85920675972444</v>
      </c>
      <c r="P265" s="10">
        <v>72.477598128105299</v>
      </c>
      <c r="Q265" s="11">
        <v>97.905589832429371</v>
      </c>
      <c r="S265" s="8"/>
      <c r="T265" s="8" t="s">
        <v>4</v>
      </c>
      <c r="U265" s="4">
        <v>688721.87981951435</v>
      </c>
      <c r="V265" s="4">
        <v>993531.35026200034</v>
      </c>
      <c r="W265" s="4">
        <v>603675.54899849079</v>
      </c>
      <c r="X265" s="4">
        <v>504.37948048553903</v>
      </c>
      <c r="Y265" s="4">
        <v>925.05330150904456</v>
      </c>
      <c r="Z265" s="5">
        <v>2287358.2118619997</v>
      </c>
    </row>
    <row r="266" spans="1:26" ht="13" x14ac:dyDescent="0.3">
      <c r="A266" s="8"/>
      <c r="B266" s="8" t="s">
        <v>5</v>
      </c>
      <c r="C266" s="4">
        <v>64164.25791231059</v>
      </c>
      <c r="D266" s="4">
        <v>350145.38492999994</v>
      </c>
      <c r="E266" s="4">
        <v>75072.703625896262</v>
      </c>
      <c r="F266" s="4">
        <v>65.257287689402119</v>
      </c>
      <c r="G266" s="4">
        <v>98.598974103749811</v>
      </c>
      <c r="H266" s="5">
        <v>489546.20272999996</v>
      </c>
      <c r="J266" s="8"/>
      <c r="K266" s="8" t="s">
        <v>5</v>
      </c>
      <c r="L266" s="10">
        <v>99.732237525446095</v>
      </c>
      <c r="M266" s="10">
        <v>98.656367919316722</v>
      </c>
      <c r="N266" s="10">
        <v>98.894932189961011</v>
      </c>
      <c r="O266" s="10">
        <v>107.50822224008942</v>
      </c>
      <c r="P266" s="10">
        <v>73.214833937238694</v>
      </c>
      <c r="Q266" s="11">
        <v>98.826827763359333</v>
      </c>
      <c r="S266" s="8"/>
      <c r="T266" s="8" t="s">
        <v>5</v>
      </c>
      <c r="U266" s="4">
        <v>64336.526989018421</v>
      </c>
      <c r="V266" s="4">
        <v>354914.12497200008</v>
      </c>
      <c r="W266" s="4">
        <v>75911.57803889674</v>
      </c>
      <c r="X266" s="4">
        <v>60.699810981590133</v>
      </c>
      <c r="Y266" s="4">
        <v>134.67076110323617</v>
      </c>
      <c r="Z266" s="5">
        <v>495357.60057200002</v>
      </c>
    </row>
    <row r="267" spans="1:26" ht="13" x14ac:dyDescent="0.3">
      <c r="A267" s="8"/>
      <c r="B267" s="8" t="s">
        <v>6</v>
      </c>
      <c r="C267" s="4">
        <v>224632.69942225137</v>
      </c>
      <c r="D267" s="4">
        <v>1796908.4773530001</v>
      </c>
      <c r="E267" s="4">
        <v>381792.0660449384</v>
      </c>
      <c r="F267" s="4">
        <v>169.40317774862586</v>
      </c>
      <c r="G267" s="4">
        <v>406.37115506166407</v>
      </c>
      <c r="H267" s="5">
        <v>2403909.017153</v>
      </c>
      <c r="J267" s="8"/>
      <c r="K267" s="8" t="s">
        <v>6</v>
      </c>
      <c r="L267" s="10">
        <v>96.114724997209038</v>
      </c>
      <c r="M267" s="10">
        <v>93.8898467082537</v>
      </c>
      <c r="N267" s="10">
        <v>94.314316240372904</v>
      </c>
      <c r="O267" s="10">
        <v>104.69544313686217</v>
      </c>
      <c r="P267" s="10">
        <v>71.716530562107508</v>
      </c>
      <c r="Q267" s="11">
        <v>94.156580051939741</v>
      </c>
      <c r="S267" s="8"/>
      <c r="T267" s="8" t="s">
        <v>6</v>
      </c>
      <c r="U267" s="4">
        <v>233713.09591612962</v>
      </c>
      <c r="V267" s="4">
        <v>1913847.4929419998</v>
      </c>
      <c r="W267" s="4">
        <v>404808.1789321244</v>
      </c>
      <c r="X267" s="4">
        <v>161.80568387028563</v>
      </c>
      <c r="Y267" s="4">
        <v>566.63526787557169</v>
      </c>
      <c r="Z267" s="5">
        <v>2553097.2087419997</v>
      </c>
    </row>
    <row r="268" spans="1:26" ht="13" x14ac:dyDescent="0.3">
      <c r="A268" s="8"/>
      <c r="B268" s="8" t="s">
        <v>8</v>
      </c>
      <c r="C268" s="5">
        <v>1153813.5211320515</v>
      </c>
      <c r="D268" s="5">
        <v>4080577.0968030002</v>
      </c>
      <c r="E268" s="5">
        <v>1237527.5209959666</v>
      </c>
      <c r="F268" s="5">
        <v>952.52596794904753</v>
      </c>
      <c r="G268" s="5">
        <v>1431.8512040333198</v>
      </c>
      <c r="H268" s="5">
        <v>6474302.5161030004</v>
      </c>
      <c r="J268" s="8"/>
      <c r="K268" s="8" t="s">
        <v>8</v>
      </c>
      <c r="L268" s="11">
        <v>98.033988733865002</v>
      </c>
      <c r="M268" s="11">
        <v>96.53139810950249</v>
      </c>
      <c r="N268" s="11">
        <v>97.244814705198976</v>
      </c>
      <c r="O268" s="11">
        <v>104.86700042421353</v>
      </c>
      <c r="P268" s="11">
        <v>72.941373464418461</v>
      </c>
      <c r="Q268" s="11">
        <v>96.926275367406419</v>
      </c>
      <c r="S268" s="8"/>
      <c r="T268" s="8" t="s">
        <v>8</v>
      </c>
      <c r="U268" s="5">
        <v>1176952.5406788599</v>
      </c>
      <c r="V268" s="5">
        <v>4227201.9018869996</v>
      </c>
      <c r="W268" s="5">
        <v>1272589.7259895802</v>
      </c>
      <c r="X268" s="5">
        <v>908.3181211399575</v>
      </c>
      <c r="Y268" s="5">
        <v>1963.0165104195512</v>
      </c>
      <c r="Z268" s="5">
        <v>6679615.5031869989</v>
      </c>
    </row>
    <row r="269" spans="1:26" ht="13" x14ac:dyDescent="0.3">
      <c r="C269" s="4"/>
      <c r="D269" s="4"/>
      <c r="E269" s="4"/>
      <c r="F269" s="4"/>
      <c r="G269" s="4"/>
      <c r="H269" s="5"/>
      <c r="U269" s="4"/>
      <c r="V269" s="4"/>
      <c r="W269" s="4"/>
      <c r="X269" s="4"/>
      <c r="Y269" s="4"/>
      <c r="Z269" s="5"/>
    </row>
    <row r="270" spans="1:26" x14ac:dyDescent="0.25">
      <c r="A270" s="8" t="s">
        <v>14</v>
      </c>
      <c r="B270" s="8"/>
      <c r="C270" s="8" t="s">
        <v>0</v>
      </c>
      <c r="D270" s="8" t="s">
        <v>1</v>
      </c>
      <c r="E270" s="8" t="s">
        <v>2</v>
      </c>
      <c r="F270" s="8" t="s">
        <v>7</v>
      </c>
      <c r="G270" s="8" t="s">
        <v>3</v>
      </c>
      <c r="H270" s="8" t="s">
        <v>8</v>
      </c>
      <c r="J270" s="8" t="s">
        <v>14</v>
      </c>
      <c r="K270" s="8"/>
      <c r="L270" s="8" t="s">
        <v>0</v>
      </c>
      <c r="M270" s="8" t="s">
        <v>1</v>
      </c>
      <c r="N270" s="8" t="s">
        <v>2</v>
      </c>
      <c r="O270" s="8" t="s">
        <v>7</v>
      </c>
      <c r="P270" s="8" t="s">
        <v>3</v>
      </c>
      <c r="Q270" s="8" t="s">
        <v>8</v>
      </c>
      <c r="S270" s="8" t="s">
        <v>14</v>
      </c>
      <c r="T270" s="8"/>
      <c r="U270" s="8" t="s">
        <v>0</v>
      </c>
      <c r="V270" s="8" t="s">
        <v>1</v>
      </c>
      <c r="W270" s="8" t="s">
        <v>2</v>
      </c>
      <c r="X270" s="8" t="s">
        <v>7</v>
      </c>
      <c r="Y270" s="8" t="s">
        <v>3</v>
      </c>
      <c r="Z270" s="8" t="s">
        <v>8</v>
      </c>
    </row>
    <row r="271" spans="1:26" ht="13" x14ac:dyDescent="0.3">
      <c r="A271" s="8" t="s">
        <v>8</v>
      </c>
      <c r="B271" s="8" t="s">
        <v>36</v>
      </c>
      <c r="C271" s="4">
        <v>123678.11719694866</v>
      </c>
      <c r="D271" s="4">
        <v>645568.34651699988</v>
      </c>
      <c r="E271" s="4">
        <v>96732.920458178865</v>
      </c>
      <c r="F271" s="4">
        <v>345.17590305134667</v>
      </c>
      <c r="G271" s="4">
        <v>263.99044182114062</v>
      </c>
      <c r="H271" s="5">
        <v>866588.55051699979</v>
      </c>
      <c r="J271" s="8" t="s">
        <v>8</v>
      </c>
      <c r="K271" s="8" t="s">
        <v>36</v>
      </c>
      <c r="L271" s="10">
        <v>101.79391816144397</v>
      </c>
      <c r="M271" s="10">
        <v>100.05787229778143</v>
      </c>
      <c r="N271" s="10">
        <v>100.31494601830366</v>
      </c>
      <c r="O271" s="10">
        <v>110.06419575630864</v>
      </c>
      <c r="P271" s="10">
        <v>72.073785113489848</v>
      </c>
      <c r="Q271" s="11">
        <v>100.32252142333486</v>
      </c>
      <c r="S271" s="8" t="s">
        <v>8</v>
      </c>
      <c r="T271" s="8" t="s">
        <v>36</v>
      </c>
      <c r="U271" s="4">
        <v>121498.5329484976</v>
      </c>
      <c r="V271" s="4">
        <v>645194.95736999996</v>
      </c>
      <c r="W271" s="4">
        <v>96429.220467834151</v>
      </c>
      <c r="X271" s="4">
        <v>313.61325150241873</v>
      </c>
      <c r="Y271" s="4">
        <v>366.2780321658592</v>
      </c>
      <c r="Z271" s="5">
        <v>863802.60207000002</v>
      </c>
    </row>
    <row r="272" spans="1:26" ht="13" x14ac:dyDescent="0.3">
      <c r="A272" s="8"/>
      <c r="B272" s="8" t="s">
        <v>37</v>
      </c>
      <c r="C272" s="4">
        <v>47683.841054776538</v>
      </c>
      <c r="D272" s="4">
        <v>262557.51007500006</v>
      </c>
      <c r="E272" s="4">
        <v>40558.589742627039</v>
      </c>
      <c r="F272" s="4">
        <v>128.99854522345882</v>
      </c>
      <c r="G272" s="4">
        <v>101.61685737296209</v>
      </c>
      <c r="H272" s="5">
        <v>351030.55627499998</v>
      </c>
      <c r="J272" s="8"/>
      <c r="K272" s="8" t="s">
        <v>37</v>
      </c>
      <c r="L272" s="10">
        <v>101.67931563945223</v>
      </c>
      <c r="M272" s="10">
        <v>99.990187313016094</v>
      </c>
      <c r="N272" s="10">
        <v>99.578398641046732</v>
      </c>
      <c r="O272" s="10">
        <v>114.95289466886847</v>
      </c>
      <c r="P272" s="10">
        <v>71.702491794583992</v>
      </c>
      <c r="Q272" s="11">
        <v>100.16170787929329</v>
      </c>
      <c r="S272" s="8"/>
      <c r="T272" s="8" t="s">
        <v>37</v>
      </c>
      <c r="U272" s="4">
        <v>46896.304085936339</v>
      </c>
      <c r="V272" s="4">
        <v>262583.27655000001</v>
      </c>
      <c r="W272" s="4">
        <v>40730.309280057627</v>
      </c>
      <c r="X272" s="4">
        <v>112.21861406365629</v>
      </c>
      <c r="Y272" s="4">
        <v>141.72011994238346</v>
      </c>
      <c r="Z272" s="5">
        <v>350463.82865000004</v>
      </c>
    </row>
    <row r="273" spans="1:26" ht="13" x14ac:dyDescent="0.3">
      <c r="A273" s="8"/>
      <c r="B273" s="8" t="s">
        <v>38</v>
      </c>
      <c r="C273" s="4">
        <v>95446.755534539785</v>
      </c>
      <c r="D273" s="4">
        <v>388549.57417500007</v>
      </c>
      <c r="E273" s="4">
        <v>86875.84276737996</v>
      </c>
      <c r="F273" s="4">
        <v>237.08336546019959</v>
      </c>
      <c r="G273" s="4">
        <v>189.0917326200591</v>
      </c>
      <c r="H273" s="5">
        <v>571298.34757500002</v>
      </c>
      <c r="J273" s="8"/>
      <c r="K273" s="8" t="s">
        <v>38</v>
      </c>
      <c r="L273" s="10">
        <v>100.16529939411862</v>
      </c>
      <c r="M273" s="10">
        <v>100.37621617327915</v>
      </c>
      <c r="N273" s="10">
        <v>99.927262731928195</v>
      </c>
      <c r="O273" s="10">
        <v>110.85981441708054</v>
      </c>
      <c r="P273" s="10">
        <v>72.801112704793368</v>
      </c>
      <c r="Q273" s="11">
        <v>100.2638074018041</v>
      </c>
      <c r="S273" s="8"/>
      <c r="T273" s="8" t="s">
        <v>38</v>
      </c>
      <c r="U273" s="4">
        <v>95289.242993211781</v>
      </c>
      <c r="V273" s="4">
        <v>387093.26670000009</v>
      </c>
      <c r="W273" s="4">
        <v>86939.07987897069</v>
      </c>
      <c r="X273" s="4">
        <v>213.85870678822943</v>
      </c>
      <c r="Y273" s="4">
        <v>259.73742102929276</v>
      </c>
      <c r="Z273" s="5">
        <v>569795.18570000003</v>
      </c>
    </row>
    <row r="274" spans="1:26" ht="13" x14ac:dyDescent="0.3">
      <c r="A274" s="8"/>
      <c r="B274" s="8" t="s">
        <v>39</v>
      </c>
      <c r="C274" s="4">
        <v>190982.24096354033</v>
      </c>
      <c r="D274" s="4">
        <v>1128567.0473879999</v>
      </c>
      <c r="E274" s="4">
        <v>223621.33302194209</v>
      </c>
      <c r="F274" s="4">
        <v>566.64713645963104</v>
      </c>
      <c r="G274" s="4">
        <v>472.99877805791317</v>
      </c>
      <c r="H274" s="5">
        <v>1544210.2672880001</v>
      </c>
      <c r="J274" s="8"/>
      <c r="K274" s="8" t="s">
        <v>39</v>
      </c>
      <c r="L274" s="10">
        <v>100.10409714790623</v>
      </c>
      <c r="M274" s="10">
        <v>100.03477805045615</v>
      </c>
      <c r="N274" s="10">
        <v>100.52498252180241</v>
      </c>
      <c r="O274" s="10">
        <v>117.53617266782115</v>
      </c>
      <c r="P274" s="10">
        <v>73.76175970870861</v>
      </c>
      <c r="Q274" s="11">
        <v>100.10859323576081</v>
      </c>
      <c r="S274" s="8"/>
      <c r="T274" s="8" t="s">
        <v>39</v>
      </c>
      <c r="U274" s="4">
        <v>190783.64063496768</v>
      </c>
      <c r="V274" s="4">
        <v>1128174.690225</v>
      </c>
      <c r="W274" s="4">
        <v>222453.49107466079</v>
      </c>
      <c r="X274" s="4">
        <v>482.10446503229275</v>
      </c>
      <c r="Y274" s="4">
        <v>641.25202533918002</v>
      </c>
      <c r="Z274" s="5">
        <v>1542535.1784249998</v>
      </c>
    </row>
    <row r="275" spans="1:26" ht="13" x14ac:dyDescent="0.3">
      <c r="A275" s="8"/>
      <c r="B275" s="8" t="s">
        <v>4</v>
      </c>
      <c r="C275" s="4">
        <v>1164206.0820593424</v>
      </c>
      <c r="D275" s="4">
        <v>1693161.9900689998</v>
      </c>
      <c r="E275" s="4">
        <v>1009745.8859388782</v>
      </c>
      <c r="F275" s="4">
        <v>2132.1647406582142</v>
      </c>
      <c r="G275" s="4">
        <v>2004.783361121863</v>
      </c>
      <c r="H275" s="5">
        <v>3871250.9061690001</v>
      </c>
      <c r="J275" s="8"/>
      <c r="K275" s="8" t="s">
        <v>4</v>
      </c>
      <c r="L275" s="10">
        <v>95.145083837031535</v>
      </c>
      <c r="M275" s="10">
        <v>93.803546387898621</v>
      </c>
      <c r="N275" s="10">
        <v>95.103315669901392</v>
      </c>
      <c r="O275" s="10">
        <v>106.17039371489329</v>
      </c>
      <c r="P275" s="10">
        <v>68.378990110107878</v>
      </c>
      <c r="Q275" s="11">
        <v>94.529214659519567</v>
      </c>
      <c r="S275" s="8"/>
      <c r="T275" s="8" t="s">
        <v>4</v>
      </c>
      <c r="U275" s="4">
        <v>1223611.3891637777</v>
      </c>
      <c r="V275" s="4">
        <v>1805008.5047609999</v>
      </c>
      <c r="W275" s="4">
        <v>1061735.7332142373</v>
      </c>
      <c r="X275" s="4">
        <v>2008.247936222092</v>
      </c>
      <c r="Y275" s="4">
        <v>2931.870385762707</v>
      </c>
      <c r="Z275" s="5">
        <v>4095295.7454609992</v>
      </c>
    </row>
    <row r="276" spans="1:26" ht="13" x14ac:dyDescent="0.3">
      <c r="A276" s="8"/>
      <c r="B276" s="8" t="s">
        <v>5</v>
      </c>
      <c r="C276" s="4">
        <v>167787.10213163708</v>
      </c>
      <c r="D276" s="4">
        <v>874994.37563999987</v>
      </c>
      <c r="E276" s="4">
        <v>185456.77874667267</v>
      </c>
      <c r="F276" s="4">
        <v>475.09546836296909</v>
      </c>
      <c r="G276" s="4">
        <v>480.83305332737496</v>
      </c>
      <c r="H276" s="5">
        <v>1229194.1850399999</v>
      </c>
      <c r="J276" s="8"/>
      <c r="K276" s="8" t="s">
        <v>5</v>
      </c>
      <c r="L276" s="10">
        <v>97.746602893606138</v>
      </c>
      <c r="M276" s="10">
        <v>96.190796529836504</v>
      </c>
      <c r="N276" s="10">
        <v>97.297363087572521</v>
      </c>
      <c r="O276" s="10">
        <v>105.14208422372995</v>
      </c>
      <c r="P276" s="10">
        <v>69.592106216707933</v>
      </c>
      <c r="Q276" s="11">
        <v>96.555000218615234</v>
      </c>
      <c r="S276" s="8"/>
      <c r="T276" s="8" t="s">
        <v>5</v>
      </c>
      <c r="U276" s="4">
        <v>171655.17487525131</v>
      </c>
      <c r="V276" s="4">
        <v>909644.58888599975</v>
      </c>
      <c r="W276" s="4">
        <v>190608.22704902315</v>
      </c>
      <c r="X276" s="4">
        <v>451.86042474868765</v>
      </c>
      <c r="Y276" s="4">
        <v>690.93045097683046</v>
      </c>
      <c r="Z276" s="5">
        <v>1273050.7816859996</v>
      </c>
    </row>
    <row r="277" spans="1:26" ht="13" x14ac:dyDescent="0.3">
      <c r="A277" s="8"/>
      <c r="B277" s="8" t="s">
        <v>6</v>
      </c>
      <c r="C277" s="4">
        <v>370472.55709672766</v>
      </c>
      <c r="D277" s="4">
        <v>2828460.7590029994</v>
      </c>
      <c r="E277" s="4">
        <v>640750.80161405017</v>
      </c>
      <c r="F277" s="4">
        <v>651.23640327235262</v>
      </c>
      <c r="G277" s="4">
        <v>1223.0820859497389</v>
      </c>
      <c r="H277" s="5">
        <v>3841558.4362029992</v>
      </c>
      <c r="J277" s="8"/>
      <c r="K277" s="8" t="s">
        <v>6</v>
      </c>
      <c r="L277" s="10">
        <v>92.786510030189362</v>
      </c>
      <c r="M277" s="10">
        <v>89.999833604812309</v>
      </c>
      <c r="N277" s="10">
        <v>91.829926881857887</v>
      </c>
      <c r="O277" s="10">
        <v>99.432656833598983</v>
      </c>
      <c r="P277" s="10">
        <v>66.516269937585534</v>
      </c>
      <c r="Q277" s="11">
        <v>90.554397491813305</v>
      </c>
      <c r="S277" s="8"/>
      <c r="T277" s="8" t="s">
        <v>6</v>
      </c>
      <c r="U277" s="4">
        <v>399274.15847000747</v>
      </c>
      <c r="V277" s="4">
        <v>3142739.9870789996</v>
      </c>
      <c r="W277" s="4">
        <v>697758.15289322438</v>
      </c>
      <c r="X277" s="4">
        <v>654.95222999240559</v>
      </c>
      <c r="Y277" s="4">
        <v>1838.7713067756176</v>
      </c>
      <c r="Z277" s="5">
        <v>4242266.0219789995</v>
      </c>
    </row>
    <row r="278" spans="1:26" ht="13" x14ac:dyDescent="0.3">
      <c r="A278" s="8"/>
      <c r="B278" s="8" t="s">
        <v>8</v>
      </c>
      <c r="C278" s="5">
        <v>2160256.6960375123</v>
      </c>
      <c r="D278" s="5">
        <v>7821859.6028669998</v>
      </c>
      <c r="E278" s="5">
        <v>2283742.1522897286</v>
      </c>
      <c r="F278" s="5">
        <v>4536.4015624881722</v>
      </c>
      <c r="G278" s="5">
        <v>4736.3963102710513</v>
      </c>
      <c r="H278" s="5">
        <v>12275131.249067001</v>
      </c>
      <c r="J278" s="8"/>
      <c r="K278" s="8" t="s">
        <v>8</v>
      </c>
      <c r="L278" s="11">
        <v>96.053738819718433</v>
      </c>
      <c r="M278" s="11">
        <v>94.461892012439137</v>
      </c>
      <c r="N278" s="11">
        <v>95.288762938124506</v>
      </c>
      <c r="O278" s="11">
        <v>107.07000569323293</v>
      </c>
      <c r="P278" s="11">
        <v>68.937560957703056</v>
      </c>
      <c r="Q278" s="11">
        <v>94.882373181875266</v>
      </c>
      <c r="S278" s="8"/>
      <c r="T278" s="8" t="s">
        <v>8</v>
      </c>
      <c r="U278" s="5">
        <v>2249008.4431716502</v>
      </c>
      <c r="V278" s="5">
        <v>8280439.2715709992</v>
      </c>
      <c r="W278" s="5">
        <v>2396654.2138580079</v>
      </c>
      <c r="X278" s="5">
        <v>4236.8556283497828</v>
      </c>
      <c r="Y278" s="5">
        <v>6870.5597419918704</v>
      </c>
      <c r="Z278" s="5">
        <v>12937209.343970999</v>
      </c>
    </row>
    <row r="280" spans="1:26" ht="13" x14ac:dyDescent="0.3">
      <c r="C280" s="2" t="s">
        <v>47</v>
      </c>
      <c r="L280" s="2" t="s">
        <v>48</v>
      </c>
      <c r="Q280" s="1"/>
      <c r="U280" s="2" t="s">
        <v>47</v>
      </c>
      <c r="Z280" s="1"/>
    </row>
    <row r="281" spans="1:26" x14ac:dyDescent="0.25">
      <c r="A281" s="8" t="s">
        <v>15</v>
      </c>
      <c r="B281" s="8"/>
      <c r="C281" s="8" t="s">
        <v>41</v>
      </c>
      <c r="D281" s="8" t="s">
        <v>42</v>
      </c>
      <c r="E281" s="8" t="s">
        <v>43</v>
      </c>
      <c r="F281" s="8" t="s">
        <v>44</v>
      </c>
      <c r="G281" s="8" t="s">
        <v>45</v>
      </c>
      <c r="H281" s="8" t="s">
        <v>8</v>
      </c>
      <c r="J281" s="8" t="s">
        <v>15</v>
      </c>
      <c r="K281" s="8"/>
      <c r="L281" s="8" t="s">
        <v>0</v>
      </c>
      <c r="M281" s="8" t="s">
        <v>1</v>
      </c>
      <c r="N281" s="8" t="s">
        <v>2</v>
      </c>
      <c r="O281" s="8" t="s">
        <v>7</v>
      </c>
      <c r="P281" s="8" t="s">
        <v>3</v>
      </c>
      <c r="Q281" s="8" t="s">
        <v>8</v>
      </c>
      <c r="S281" s="8" t="s">
        <v>15</v>
      </c>
      <c r="T281" s="8"/>
      <c r="U281" s="8" t="s">
        <v>41</v>
      </c>
      <c r="V281" s="8" t="s">
        <v>42</v>
      </c>
      <c r="W281" s="8" t="s">
        <v>43</v>
      </c>
      <c r="X281" s="8" t="s">
        <v>44</v>
      </c>
      <c r="Y281" s="8" t="s">
        <v>45</v>
      </c>
      <c r="Z281" s="8" t="s">
        <v>8</v>
      </c>
    </row>
    <row r="282" spans="1:26" ht="13" x14ac:dyDescent="0.3">
      <c r="A282" s="8" t="s">
        <v>10</v>
      </c>
      <c r="B282" s="8" t="s">
        <v>36</v>
      </c>
      <c r="C282" s="4">
        <v>154774.07532017425</v>
      </c>
      <c r="D282" s="4">
        <v>977085.31682099996</v>
      </c>
      <c r="E282" s="4">
        <v>141935.33283003297</v>
      </c>
      <c r="F282" s="4">
        <v>1110.2828798257428</v>
      </c>
      <c r="G282" s="4">
        <v>1867.0443699670529</v>
      </c>
      <c r="H282" s="5">
        <v>1276772.052221</v>
      </c>
      <c r="J282" s="8" t="s">
        <v>10</v>
      </c>
      <c r="K282" s="8" t="s">
        <v>36</v>
      </c>
      <c r="L282" s="10">
        <v>102.45693517112868</v>
      </c>
      <c r="M282" s="10">
        <v>100.03003863601265</v>
      </c>
      <c r="N282" s="10">
        <v>102.51922926197352</v>
      </c>
      <c r="O282" s="10">
        <v>81.621270904255411</v>
      </c>
      <c r="P282" s="10">
        <v>83.678428763836564</v>
      </c>
      <c r="Q282" s="11">
        <v>100.54166451115316</v>
      </c>
      <c r="S282" s="8" t="s">
        <v>10</v>
      </c>
      <c r="T282" s="8" t="s">
        <v>36</v>
      </c>
      <c r="U282" s="4">
        <v>151062.56600557381</v>
      </c>
      <c r="V282" s="4">
        <v>976791.90185700008</v>
      </c>
      <c r="W282" s="4">
        <v>138447.52233489498</v>
      </c>
      <c r="X282" s="4">
        <v>1360.286194426136</v>
      </c>
      <c r="Y282" s="4">
        <v>2231.2134651050433</v>
      </c>
      <c r="Z282" s="5">
        <v>1269893.4898570003</v>
      </c>
    </row>
    <row r="283" spans="1:26" ht="13" x14ac:dyDescent="0.3">
      <c r="A283" s="8"/>
      <c r="B283" s="8" t="s">
        <v>37</v>
      </c>
      <c r="C283" s="4">
        <v>42601.169730483569</v>
      </c>
      <c r="D283" s="4">
        <v>262072.08247499994</v>
      </c>
      <c r="E283" s="4">
        <v>34670.410699495973</v>
      </c>
      <c r="F283" s="4">
        <v>357.17886951643629</v>
      </c>
      <c r="G283" s="4">
        <v>412.66600050403099</v>
      </c>
      <c r="H283" s="5">
        <v>340113.50777499995</v>
      </c>
      <c r="J283" s="8"/>
      <c r="K283" s="8" t="s">
        <v>37</v>
      </c>
      <c r="L283" s="10">
        <v>103.86378271160517</v>
      </c>
      <c r="M283" s="10">
        <v>100.07095309073853</v>
      </c>
      <c r="N283" s="10">
        <v>101.0840737989874</v>
      </c>
      <c r="O283" s="10">
        <v>87.194466547200705</v>
      </c>
      <c r="P283" s="10">
        <v>79.715679097613062</v>
      </c>
      <c r="Q283" s="11">
        <v>100.58704306815727</v>
      </c>
      <c r="S283" s="8"/>
      <c r="T283" s="8" t="s">
        <v>37</v>
      </c>
      <c r="U283" s="4">
        <v>41016.385710476869</v>
      </c>
      <c r="V283" s="4">
        <v>261886.26607500002</v>
      </c>
      <c r="W283" s="4">
        <v>34298.588686127208</v>
      </c>
      <c r="X283" s="4">
        <v>409.63478952312391</v>
      </c>
      <c r="Y283" s="4">
        <v>517.67231387280185</v>
      </c>
      <c r="Z283" s="5">
        <v>338128.54757500003</v>
      </c>
    </row>
    <row r="284" spans="1:26" ht="13" x14ac:dyDescent="0.3">
      <c r="A284" s="8"/>
      <c r="B284" s="8" t="s">
        <v>38</v>
      </c>
      <c r="C284" s="4">
        <v>81861.97126791795</v>
      </c>
      <c r="D284" s="4">
        <v>371841.6166500001</v>
      </c>
      <c r="E284" s="4">
        <v>81322.350833144956</v>
      </c>
      <c r="F284" s="4">
        <v>595.14913208207099</v>
      </c>
      <c r="G284" s="4">
        <v>1070.8946668549877</v>
      </c>
      <c r="H284" s="5">
        <v>536691.98255000007</v>
      </c>
      <c r="J284" s="8"/>
      <c r="K284" s="8" t="s">
        <v>38</v>
      </c>
      <c r="L284" s="10">
        <v>102.82116301154912</v>
      </c>
      <c r="M284" s="10">
        <v>100.12943558241061</v>
      </c>
      <c r="N284" s="10">
        <v>101.17799881005487</v>
      </c>
      <c r="O284" s="10">
        <v>85.241920214542162</v>
      </c>
      <c r="P284" s="10">
        <v>81.342577896743222</v>
      </c>
      <c r="Q284" s="11">
        <v>100.62338326448909</v>
      </c>
      <c r="S284" s="8"/>
      <c r="T284" s="8" t="s">
        <v>38</v>
      </c>
      <c r="U284" s="4">
        <v>79615.877578357118</v>
      </c>
      <c r="V284" s="4">
        <v>371360.94345000008</v>
      </c>
      <c r="W284" s="4">
        <v>80375.528068917789</v>
      </c>
      <c r="X284" s="4">
        <v>698.18832164287551</v>
      </c>
      <c r="Y284" s="4">
        <v>1316.5241310822337</v>
      </c>
      <c r="Z284" s="5">
        <v>533367.0615500001</v>
      </c>
    </row>
    <row r="285" spans="1:26" ht="13" x14ac:dyDescent="0.3">
      <c r="A285" s="8"/>
      <c r="B285" s="8" t="s">
        <v>39</v>
      </c>
      <c r="C285" s="4">
        <v>241381.69462648383</v>
      </c>
      <c r="D285" s="4">
        <v>1334091.2714250004</v>
      </c>
      <c r="E285" s="4">
        <v>275415.23217345157</v>
      </c>
      <c r="F285" s="4">
        <v>1609.6429735161178</v>
      </c>
      <c r="G285" s="4">
        <v>3506.3200265483833</v>
      </c>
      <c r="H285" s="5">
        <v>1856004.1612250002</v>
      </c>
      <c r="J285" s="8"/>
      <c r="K285" s="8" t="s">
        <v>39</v>
      </c>
      <c r="L285" s="10">
        <v>102.08415610016837</v>
      </c>
      <c r="M285" s="10">
        <v>100.13190751188803</v>
      </c>
      <c r="N285" s="10">
        <v>101.06014211343393</v>
      </c>
      <c r="O285" s="10">
        <v>82.674737890822186</v>
      </c>
      <c r="P285" s="10">
        <v>80.230287665069852</v>
      </c>
      <c r="Q285" s="11">
        <v>100.45319440919496</v>
      </c>
      <c r="S285" s="8"/>
      <c r="T285" s="8" t="s">
        <v>39</v>
      </c>
      <c r="U285" s="4">
        <v>236453.63183453472</v>
      </c>
      <c r="V285" s="4">
        <v>1332333.8230290001</v>
      </c>
      <c r="W285" s="4">
        <v>272526.06855066022</v>
      </c>
      <c r="X285" s="4">
        <v>1946.9586654653381</v>
      </c>
      <c r="Y285" s="4">
        <v>4370.3196493397872</v>
      </c>
      <c r="Z285" s="5">
        <v>1847630.8017290002</v>
      </c>
    </row>
    <row r="286" spans="1:26" ht="13" x14ac:dyDescent="0.3">
      <c r="A286" s="8"/>
      <c r="B286" s="8" t="s">
        <v>4</v>
      </c>
      <c r="C286" s="4">
        <v>847026.72831008479</v>
      </c>
      <c r="D286" s="4">
        <v>1309120.1618879996</v>
      </c>
      <c r="E286" s="4">
        <v>717855.64544107334</v>
      </c>
      <c r="F286" s="4">
        <v>6262.4618899152701</v>
      </c>
      <c r="G286" s="4">
        <v>8314.5760589266793</v>
      </c>
      <c r="H286" s="5">
        <v>2888579.5735879997</v>
      </c>
      <c r="J286" s="8"/>
      <c r="K286" s="8" t="s">
        <v>4</v>
      </c>
      <c r="L286" s="10">
        <v>92.719449158420801</v>
      </c>
      <c r="M286" s="10">
        <v>88.357515647331908</v>
      </c>
      <c r="N286" s="10">
        <v>93.462727921605932</v>
      </c>
      <c r="O286" s="10">
        <v>77.414849825719557</v>
      </c>
      <c r="P286" s="10">
        <v>73.967876500656104</v>
      </c>
      <c r="Q286" s="11">
        <v>90.763025727425543</v>
      </c>
      <c r="S286" s="8"/>
      <c r="T286" s="8" t="s">
        <v>4</v>
      </c>
      <c r="U286" s="4">
        <v>913537.2740004654</v>
      </c>
      <c r="V286" s="4">
        <v>1481617.21422</v>
      </c>
      <c r="W286" s="4">
        <v>768066.22426342149</v>
      </c>
      <c r="X286" s="4">
        <v>8089.4839995345319</v>
      </c>
      <c r="Y286" s="4">
        <v>11240.793236578756</v>
      </c>
      <c r="Z286" s="5">
        <v>3182550.98972</v>
      </c>
    </row>
    <row r="287" spans="1:26" ht="13" x14ac:dyDescent="0.3">
      <c r="A287" s="8"/>
      <c r="B287" s="8" t="s">
        <v>5</v>
      </c>
      <c r="C287" s="4">
        <v>214163.73344106378</v>
      </c>
      <c r="D287" s="4">
        <v>1061141.1345810001</v>
      </c>
      <c r="E287" s="4">
        <v>250765.04431158659</v>
      </c>
      <c r="F287" s="4">
        <v>1517.3226589362439</v>
      </c>
      <c r="G287" s="4">
        <v>3144.635188413426</v>
      </c>
      <c r="H287" s="5">
        <v>1530731.8701809999</v>
      </c>
      <c r="J287" s="8"/>
      <c r="K287" s="8" t="s">
        <v>5</v>
      </c>
      <c r="L287" s="10">
        <v>97.39566011544207</v>
      </c>
      <c r="M287" s="10">
        <v>94.043495064642826</v>
      </c>
      <c r="N287" s="10">
        <v>98.052091955344849</v>
      </c>
      <c r="O287" s="10">
        <v>81.395925845578461</v>
      </c>
      <c r="P287" s="10">
        <v>77.830537377553597</v>
      </c>
      <c r="Q287" s="11">
        <v>95.082826039631669</v>
      </c>
      <c r="S287" s="8"/>
      <c r="T287" s="8" t="s">
        <v>5</v>
      </c>
      <c r="U287" s="4">
        <v>219890.42754802186</v>
      </c>
      <c r="V287" s="4">
        <v>1128351.4440329997</v>
      </c>
      <c r="W287" s="4">
        <v>255746.75594457553</v>
      </c>
      <c r="X287" s="4">
        <v>1864.1260519781495</v>
      </c>
      <c r="Y287" s="4">
        <v>4040.3616554243936</v>
      </c>
      <c r="Z287" s="5">
        <v>1609893.1152329994</v>
      </c>
    </row>
    <row r="288" spans="1:26" ht="13" x14ac:dyDescent="0.3">
      <c r="A288" s="8"/>
      <c r="B288" s="8" t="s">
        <v>6</v>
      </c>
      <c r="C288" s="4">
        <v>246960.29449785233</v>
      </c>
      <c r="D288" s="4">
        <v>1848776.091789</v>
      </c>
      <c r="E288" s="4">
        <v>422622.14268605463</v>
      </c>
      <c r="F288" s="4">
        <v>1862.8541021476628</v>
      </c>
      <c r="G288" s="4">
        <v>4447.0245139453154</v>
      </c>
      <c r="H288" s="5">
        <v>2524668.4075890002</v>
      </c>
      <c r="J288" s="8"/>
      <c r="K288" s="8" t="s">
        <v>6</v>
      </c>
      <c r="L288" s="10">
        <v>89.611311206901547</v>
      </c>
      <c r="M288" s="10">
        <v>85.09094197782548</v>
      </c>
      <c r="N288" s="10">
        <v>89.51479849731335</v>
      </c>
      <c r="O288" s="10">
        <v>73.993639980225836</v>
      </c>
      <c r="P288" s="10">
        <v>69.697449238267168</v>
      </c>
      <c r="Q288" s="11">
        <v>86.186155177846956</v>
      </c>
      <c r="S288" s="8"/>
      <c r="T288" s="8" t="s">
        <v>6</v>
      </c>
      <c r="U288" s="4">
        <v>275590.53781464178</v>
      </c>
      <c r="V288" s="4">
        <v>2172706.1057459996</v>
      </c>
      <c r="W288" s="4">
        <v>472125.44716697204</v>
      </c>
      <c r="X288" s="4">
        <v>2517.5867853581667</v>
      </c>
      <c r="Y288" s="4">
        <v>6380.4695330280338</v>
      </c>
      <c r="Z288" s="5">
        <v>2929320.1470459998</v>
      </c>
    </row>
    <row r="289" spans="1:26" ht="13" x14ac:dyDescent="0.3">
      <c r="A289" s="8"/>
      <c r="B289" s="8" t="s">
        <v>8</v>
      </c>
      <c r="C289" s="5">
        <v>1828769.6671940605</v>
      </c>
      <c r="D289" s="5">
        <v>7164127.6756289992</v>
      </c>
      <c r="E289" s="5">
        <v>1924586.1589748401</v>
      </c>
      <c r="F289" s="5">
        <v>13314.892505939546</v>
      </c>
      <c r="G289" s="5">
        <v>22763.160825159874</v>
      </c>
      <c r="H289" s="5">
        <v>10953561.555128999</v>
      </c>
      <c r="J289" s="8"/>
      <c r="K289" s="8" t="s">
        <v>8</v>
      </c>
      <c r="L289" s="11">
        <v>95.389183774404046</v>
      </c>
      <c r="M289" s="11">
        <v>92.738944215238277</v>
      </c>
      <c r="N289" s="11">
        <v>95.201788617333278</v>
      </c>
      <c r="O289" s="11">
        <v>78.850430556365737</v>
      </c>
      <c r="P289" s="11">
        <v>75.631767619621797</v>
      </c>
      <c r="Q289" s="11">
        <v>93.533971869801988</v>
      </c>
      <c r="S289" s="8"/>
      <c r="T289" s="8" t="s">
        <v>8</v>
      </c>
      <c r="U289" s="5">
        <v>1917166.7004920717</v>
      </c>
      <c r="V289" s="5">
        <v>7725047.6984100007</v>
      </c>
      <c r="W289" s="5">
        <v>2021586.1350155694</v>
      </c>
      <c r="X289" s="5">
        <v>16886.264807928321</v>
      </c>
      <c r="Y289" s="5">
        <v>30097.353984431047</v>
      </c>
      <c r="Z289" s="5">
        <v>11710784.152709998</v>
      </c>
    </row>
    <row r="290" spans="1:26" ht="13" x14ac:dyDescent="0.3">
      <c r="C290" s="2"/>
      <c r="H290" s="3"/>
      <c r="Q290" s="3"/>
      <c r="U290" s="2"/>
      <c r="Z290" s="3"/>
    </row>
    <row r="291" spans="1:26" x14ac:dyDescent="0.25">
      <c r="A291" s="8" t="s">
        <v>15</v>
      </c>
      <c r="B291" s="8"/>
      <c r="C291" s="8" t="s">
        <v>41</v>
      </c>
      <c r="D291" s="8" t="s">
        <v>42</v>
      </c>
      <c r="E291" s="8" t="s">
        <v>43</v>
      </c>
      <c r="F291" s="8" t="s">
        <v>44</v>
      </c>
      <c r="G291" s="8" t="s">
        <v>45</v>
      </c>
      <c r="H291" s="8" t="s">
        <v>8</v>
      </c>
      <c r="J291" s="8" t="s">
        <v>15</v>
      </c>
      <c r="K291" s="8"/>
      <c r="L291" s="8" t="s">
        <v>0</v>
      </c>
      <c r="M291" s="8" t="s">
        <v>1</v>
      </c>
      <c r="N291" s="8" t="s">
        <v>2</v>
      </c>
      <c r="O291" s="8" t="s">
        <v>7</v>
      </c>
      <c r="P291" s="8" t="s">
        <v>3</v>
      </c>
      <c r="Q291" s="8" t="s">
        <v>8</v>
      </c>
      <c r="S291" s="8" t="s">
        <v>15</v>
      </c>
      <c r="T291" s="8"/>
      <c r="U291" s="8" t="s">
        <v>41</v>
      </c>
      <c r="V291" s="8" t="s">
        <v>42</v>
      </c>
      <c r="W291" s="8" t="s">
        <v>43</v>
      </c>
      <c r="X291" s="8" t="s">
        <v>44</v>
      </c>
      <c r="Y291" s="8" t="s">
        <v>45</v>
      </c>
      <c r="Z291" s="8" t="s">
        <v>8</v>
      </c>
    </row>
    <row r="292" spans="1:26" ht="13" x14ac:dyDescent="0.3">
      <c r="A292" s="8" t="s">
        <v>9</v>
      </c>
      <c r="B292" s="8" t="s">
        <v>36</v>
      </c>
      <c r="C292" s="4">
        <v>64154.858503865478</v>
      </c>
      <c r="D292" s="4">
        <v>341201.34873600007</v>
      </c>
      <c r="E292" s="4">
        <v>55570.323010228763</v>
      </c>
      <c r="F292" s="4">
        <v>851.8645961345029</v>
      </c>
      <c r="G292" s="4">
        <v>594.69578977124013</v>
      </c>
      <c r="H292" s="5">
        <v>462373.09063600004</v>
      </c>
      <c r="J292" s="8" t="s">
        <v>9</v>
      </c>
      <c r="K292" s="8" t="s">
        <v>36</v>
      </c>
      <c r="L292" s="10">
        <v>97.956986287730857</v>
      </c>
      <c r="M292" s="10">
        <v>100.01365052809599</v>
      </c>
      <c r="N292" s="10">
        <v>99.332522481590601</v>
      </c>
      <c r="O292" s="10">
        <v>94.421701727677984</v>
      </c>
      <c r="P292" s="10">
        <v>86.427797269943724</v>
      </c>
      <c r="Q292" s="11">
        <v>99.610371054833365</v>
      </c>
      <c r="S292" s="8" t="s">
        <v>9</v>
      </c>
      <c r="T292" s="8" t="s">
        <v>36</v>
      </c>
      <c r="U292" s="4">
        <v>65492.887169295136</v>
      </c>
      <c r="V292" s="4">
        <v>341154.77930699993</v>
      </c>
      <c r="W292" s="4">
        <v>55943.734863400525</v>
      </c>
      <c r="X292" s="4">
        <v>902.19153070484685</v>
      </c>
      <c r="Y292" s="4">
        <v>688.08393659947239</v>
      </c>
      <c r="Z292" s="5">
        <v>464181.67680699995</v>
      </c>
    </row>
    <row r="293" spans="1:26" ht="13" x14ac:dyDescent="0.3">
      <c r="A293" s="8"/>
      <c r="B293" s="8" t="s">
        <v>37</v>
      </c>
      <c r="C293" s="4">
        <v>32229.926111880486</v>
      </c>
      <c r="D293" s="4">
        <v>171383.80717500005</v>
      </c>
      <c r="E293" s="4">
        <v>27783.79449556594</v>
      </c>
      <c r="F293" s="4">
        <v>510.1594881195067</v>
      </c>
      <c r="G293" s="4">
        <v>449.15920443404576</v>
      </c>
      <c r="H293" s="5">
        <v>232356.84647500003</v>
      </c>
      <c r="J293" s="8"/>
      <c r="K293" s="8" t="s">
        <v>37</v>
      </c>
      <c r="L293" s="10">
        <v>99.410240015219813</v>
      </c>
      <c r="M293" s="10">
        <v>99.950161680455224</v>
      </c>
      <c r="N293" s="10">
        <v>100.5545601428427</v>
      </c>
      <c r="O293" s="10">
        <v>92.715135527309897</v>
      </c>
      <c r="P293" s="10">
        <v>90.308904382566851</v>
      </c>
      <c r="Q293" s="11">
        <v>99.908964395736305</v>
      </c>
      <c r="S293" s="8"/>
      <c r="T293" s="8" t="s">
        <v>37</v>
      </c>
      <c r="U293" s="4">
        <v>32421.132980813694</v>
      </c>
      <c r="V293" s="4">
        <v>171469.26457500004</v>
      </c>
      <c r="W293" s="4">
        <v>27630.566387141167</v>
      </c>
      <c r="X293" s="4">
        <v>550.24401918631247</v>
      </c>
      <c r="Y293" s="4">
        <v>497.35871285882968</v>
      </c>
      <c r="Z293" s="5">
        <v>232568.56667500004</v>
      </c>
    </row>
    <row r="294" spans="1:26" ht="13" x14ac:dyDescent="0.3">
      <c r="A294" s="8"/>
      <c r="B294" s="8" t="s">
        <v>38</v>
      </c>
      <c r="C294" s="4">
        <v>80213.982085264026</v>
      </c>
      <c r="D294" s="4">
        <v>365365.47810000001</v>
      </c>
      <c r="E294" s="4">
        <v>83282.468187418068</v>
      </c>
      <c r="F294" s="4">
        <v>444.2351147359617</v>
      </c>
      <c r="G294" s="4">
        <v>619.71071258195298</v>
      </c>
      <c r="H294" s="5">
        <v>529925.87420000008</v>
      </c>
      <c r="J294" s="8"/>
      <c r="K294" s="8" t="s">
        <v>38</v>
      </c>
      <c r="L294" s="10">
        <v>98.739742107224828</v>
      </c>
      <c r="M294" s="10">
        <v>99.982706960380398</v>
      </c>
      <c r="N294" s="10">
        <v>99.66818027083778</v>
      </c>
      <c r="O294" s="10">
        <v>89.32354923355858</v>
      </c>
      <c r="P294" s="10">
        <v>86.493908742975549</v>
      </c>
      <c r="Q294" s="11">
        <v>99.715088663821888</v>
      </c>
      <c r="S294" s="8"/>
      <c r="T294" s="8" t="s">
        <v>38</v>
      </c>
      <c r="U294" s="4">
        <v>81237.787716881969</v>
      </c>
      <c r="V294" s="4">
        <v>365428.67182500008</v>
      </c>
      <c r="W294" s="4">
        <v>83559.735876692779</v>
      </c>
      <c r="X294" s="4">
        <v>497.3325831180295</v>
      </c>
      <c r="Y294" s="4">
        <v>716.47902330727038</v>
      </c>
      <c r="Z294" s="5">
        <v>531440.00702500006</v>
      </c>
    </row>
    <row r="295" spans="1:26" ht="13" x14ac:dyDescent="0.3">
      <c r="A295" s="8"/>
      <c r="B295" s="8" t="s">
        <v>39</v>
      </c>
      <c r="C295" s="4">
        <v>227490.85424356692</v>
      </c>
      <c r="D295" s="4">
        <v>1263763.7831939994</v>
      </c>
      <c r="E295" s="4">
        <v>254407.5955808041</v>
      </c>
      <c r="F295" s="4">
        <v>1141.0318564330564</v>
      </c>
      <c r="G295" s="4">
        <v>1676.6252191959811</v>
      </c>
      <c r="H295" s="5">
        <v>1748479.8900939997</v>
      </c>
      <c r="J295" s="8"/>
      <c r="K295" s="8" t="s">
        <v>39</v>
      </c>
      <c r="L295" s="10">
        <v>99.293059000821245</v>
      </c>
      <c r="M295" s="10">
        <v>99.92808172627376</v>
      </c>
      <c r="N295" s="10">
        <v>99.922534494361457</v>
      </c>
      <c r="O295" s="10">
        <v>93.534999806823592</v>
      </c>
      <c r="P295" s="10">
        <v>83.460608102254071</v>
      </c>
      <c r="Q295" s="11">
        <v>99.820876315615735</v>
      </c>
      <c r="S295" s="8"/>
      <c r="T295" s="8" t="s">
        <v>39</v>
      </c>
      <c r="U295" s="4">
        <v>229110.53051722917</v>
      </c>
      <c r="V295" s="4">
        <v>1264673.3144099996</v>
      </c>
      <c r="W295" s="4">
        <v>254604.82649703015</v>
      </c>
      <c r="X295" s="4">
        <v>1219.8982827707405</v>
      </c>
      <c r="Y295" s="4">
        <v>2008.8821029698433</v>
      </c>
      <c r="Z295" s="5">
        <v>1751617.4518099995</v>
      </c>
    </row>
    <row r="296" spans="1:26" ht="13" x14ac:dyDescent="0.3">
      <c r="A296" s="8"/>
      <c r="B296" s="8" t="s">
        <v>4</v>
      </c>
      <c r="C296" s="4">
        <v>1265869.6771363541</v>
      </c>
      <c r="D296" s="4">
        <v>1763011.5061680002</v>
      </c>
      <c r="E296" s="4">
        <v>1120967.4866791354</v>
      </c>
      <c r="F296" s="4">
        <v>11337.939163645449</v>
      </c>
      <c r="G296" s="4">
        <v>10317.438420864344</v>
      </c>
      <c r="H296" s="5">
        <v>4171504.0475679995</v>
      </c>
      <c r="J296" s="8"/>
      <c r="K296" s="8" t="s">
        <v>4</v>
      </c>
      <c r="L296" s="10">
        <v>98.635469542782928</v>
      </c>
      <c r="M296" s="10">
        <v>99.022136235096681</v>
      </c>
      <c r="N296" s="10">
        <v>99.14922449750847</v>
      </c>
      <c r="O296" s="10">
        <v>96.436937307617981</v>
      </c>
      <c r="P296" s="10">
        <v>86.614452101696003</v>
      </c>
      <c r="Q296" s="11">
        <v>98.896308248994941</v>
      </c>
      <c r="S296" s="8"/>
      <c r="T296" s="8" t="s">
        <v>4</v>
      </c>
      <c r="U296" s="4">
        <v>1283381.8128551473</v>
      </c>
      <c r="V296" s="4">
        <v>1780421.6038949999</v>
      </c>
      <c r="W296" s="4">
        <v>1130586.2374216595</v>
      </c>
      <c r="X296" s="4">
        <v>11756.84284485237</v>
      </c>
      <c r="Y296" s="4">
        <v>11911.91327834113</v>
      </c>
      <c r="Z296" s="5">
        <v>4218058.4102950003</v>
      </c>
    </row>
    <row r="297" spans="1:26" ht="13" x14ac:dyDescent="0.3">
      <c r="A297" s="8"/>
      <c r="B297" s="8" t="s">
        <v>5</v>
      </c>
      <c r="C297" s="4">
        <v>119977.02452467263</v>
      </c>
      <c r="D297" s="4">
        <v>585181.20609300013</v>
      </c>
      <c r="E297" s="4">
        <v>143327.65521876811</v>
      </c>
      <c r="F297" s="4">
        <v>739.13417532734843</v>
      </c>
      <c r="G297" s="4">
        <v>1220.9773812318556</v>
      </c>
      <c r="H297" s="5">
        <v>850445.99739300006</v>
      </c>
      <c r="J297" s="8"/>
      <c r="K297" s="8" t="s">
        <v>5</v>
      </c>
      <c r="L297" s="10">
        <v>101.1459378331357</v>
      </c>
      <c r="M297" s="10">
        <v>100.23747959526736</v>
      </c>
      <c r="N297" s="10">
        <v>99.741201073062314</v>
      </c>
      <c r="O297" s="10">
        <v>94.888255458133571</v>
      </c>
      <c r="P297" s="10">
        <v>87.140518192308718</v>
      </c>
      <c r="Q297" s="11">
        <v>100.2538967504337</v>
      </c>
      <c r="S297" s="8"/>
      <c r="T297" s="8" t="s">
        <v>5</v>
      </c>
      <c r="U297" s="4">
        <v>118617.73897692587</v>
      </c>
      <c r="V297" s="4">
        <v>583794.81253500015</v>
      </c>
      <c r="W297" s="4">
        <v>143699.54810728406</v>
      </c>
      <c r="X297" s="4">
        <v>778.95222307408517</v>
      </c>
      <c r="Y297" s="4">
        <v>1401.1591927159584</v>
      </c>
      <c r="Z297" s="5">
        <v>848292.21103500004</v>
      </c>
    </row>
    <row r="298" spans="1:26" ht="13" x14ac:dyDescent="0.3">
      <c r="A298" s="8"/>
      <c r="B298" s="8" t="s">
        <v>6</v>
      </c>
      <c r="C298" s="4">
        <v>396586.5521260298</v>
      </c>
      <c r="D298" s="4">
        <v>3144498.1301909992</v>
      </c>
      <c r="E298" s="4">
        <v>672256.7260415866</v>
      </c>
      <c r="F298" s="4">
        <v>2774.7137739702612</v>
      </c>
      <c r="G298" s="4">
        <v>4613.6627584134949</v>
      </c>
      <c r="H298" s="5">
        <v>4220729.784891</v>
      </c>
      <c r="J298" s="8"/>
      <c r="K298" s="8" t="s">
        <v>6</v>
      </c>
      <c r="L298" s="10">
        <v>96.449043100635052</v>
      </c>
      <c r="M298" s="10">
        <v>93.734374371350498</v>
      </c>
      <c r="N298" s="10">
        <v>95.230278188563872</v>
      </c>
      <c r="O298" s="10">
        <v>91.119960030829773</v>
      </c>
      <c r="P298" s="10">
        <v>82.456842029944937</v>
      </c>
      <c r="Q298" s="11">
        <v>94.203340212745204</v>
      </c>
      <c r="S298" s="8"/>
      <c r="T298" s="8" t="s">
        <v>6</v>
      </c>
      <c r="U298" s="4">
        <v>411187.64829240541</v>
      </c>
      <c r="V298" s="4">
        <v>3354690.4764450011</v>
      </c>
      <c r="W298" s="4">
        <v>705927.50418145617</v>
      </c>
      <c r="X298" s="4">
        <v>3045.1218075945785</v>
      </c>
      <c r="Y298" s="4">
        <v>5595.2455185441158</v>
      </c>
      <c r="Z298" s="5">
        <v>4480445.9962450014</v>
      </c>
    </row>
    <row r="299" spans="1:26" ht="13" x14ac:dyDescent="0.3">
      <c r="A299" s="8"/>
      <c r="B299" s="8" t="s">
        <v>8</v>
      </c>
      <c r="C299" s="5">
        <v>2186522.8747316333</v>
      </c>
      <c r="D299" s="5">
        <v>7634405.2596569993</v>
      </c>
      <c r="E299" s="5">
        <v>2357596.0492135072</v>
      </c>
      <c r="F299" s="5">
        <v>17799.078168366086</v>
      </c>
      <c r="G299" s="5">
        <v>19492.269486492914</v>
      </c>
      <c r="H299" s="5">
        <v>12215815.531257</v>
      </c>
      <c r="J299" s="8"/>
      <c r="K299" s="8" t="s">
        <v>8</v>
      </c>
      <c r="L299" s="11">
        <v>98.427753447845063</v>
      </c>
      <c r="M299" s="11">
        <v>97.109663277835651</v>
      </c>
      <c r="N299" s="11">
        <v>98.153331070330552</v>
      </c>
      <c r="O299" s="11">
        <v>94.925463874095499</v>
      </c>
      <c r="P299" s="11">
        <v>85.420769856720085</v>
      </c>
      <c r="Q299" s="11">
        <v>97.518970179799851</v>
      </c>
      <c r="S299" s="8"/>
      <c r="T299" s="8" t="s">
        <v>8</v>
      </c>
      <c r="U299" s="5">
        <v>2221449.5385086983</v>
      </c>
      <c r="V299" s="5">
        <v>7861632.9229920004</v>
      </c>
      <c r="W299" s="5">
        <v>2401952.1533346646</v>
      </c>
      <c r="X299" s="5">
        <v>18750.583291300965</v>
      </c>
      <c r="Y299" s="5">
        <v>22819.121765336618</v>
      </c>
      <c r="Z299" s="5">
        <v>12526604.319892</v>
      </c>
    </row>
    <row r="300" spans="1:26" ht="13" x14ac:dyDescent="0.3">
      <c r="C300" s="4"/>
      <c r="D300" s="4"/>
      <c r="E300" s="4"/>
      <c r="F300" s="4"/>
      <c r="G300" s="4"/>
      <c r="H300" s="5"/>
      <c r="U300" s="4"/>
      <c r="V300" s="4"/>
      <c r="W300" s="4"/>
      <c r="X300" s="4"/>
      <c r="Y300" s="4"/>
      <c r="Z300" s="5"/>
    </row>
    <row r="301" spans="1:26" x14ac:dyDescent="0.25">
      <c r="A301" s="8" t="s">
        <v>15</v>
      </c>
      <c r="B301" s="8"/>
      <c r="C301" s="8" t="s">
        <v>0</v>
      </c>
      <c r="D301" s="8" t="s">
        <v>1</v>
      </c>
      <c r="E301" s="8" t="s">
        <v>2</v>
      </c>
      <c r="F301" s="8" t="s">
        <v>7</v>
      </c>
      <c r="G301" s="8" t="s">
        <v>3</v>
      </c>
      <c r="H301" s="8" t="s">
        <v>8</v>
      </c>
      <c r="J301" s="8" t="s">
        <v>15</v>
      </c>
      <c r="K301" s="8"/>
      <c r="L301" s="8" t="s">
        <v>0</v>
      </c>
      <c r="M301" s="8" t="s">
        <v>1</v>
      </c>
      <c r="N301" s="8" t="s">
        <v>2</v>
      </c>
      <c r="O301" s="8" t="s">
        <v>7</v>
      </c>
      <c r="P301" s="8" t="s">
        <v>3</v>
      </c>
      <c r="Q301" s="8" t="s">
        <v>8</v>
      </c>
      <c r="S301" s="8" t="s">
        <v>15</v>
      </c>
      <c r="T301" s="8"/>
      <c r="U301" s="8" t="s">
        <v>0</v>
      </c>
      <c r="V301" s="8" t="s">
        <v>1</v>
      </c>
      <c r="W301" s="8" t="s">
        <v>2</v>
      </c>
      <c r="X301" s="8" t="s">
        <v>7</v>
      </c>
      <c r="Y301" s="8" t="s">
        <v>3</v>
      </c>
      <c r="Z301" s="8" t="s">
        <v>8</v>
      </c>
    </row>
    <row r="302" spans="1:26" ht="13" x14ac:dyDescent="0.3">
      <c r="A302" s="8" t="s">
        <v>8</v>
      </c>
      <c r="B302" s="8" t="s">
        <v>36</v>
      </c>
      <c r="C302" s="4">
        <v>218928.93382403973</v>
      </c>
      <c r="D302" s="4">
        <v>1318286.6655570001</v>
      </c>
      <c r="E302" s="4">
        <v>197505.65584026172</v>
      </c>
      <c r="F302" s="4">
        <v>1962.1474759602456</v>
      </c>
      <c r="G302" s="4">
        <v>2461.7401597382932</v>
      </c>
      <c r="H302" s="5">
        <v>1739145.142857</v>
      </c>
      <c r="J302" s="8" t="s">
        <v>8</v>
      </c>
      <c r="K302" s="8" t="s">
        <v>36</v>
      </c>
      <c r="L302" s="10">
        <v>101.09601518427441</v>
      </c>
      <c r="M302" s="10">
        <v>100.02579652104741</v>
      </c>
      <c r="N302" s="10">
        <v>101.60212896755397</v>
      </c>
      <c r="O302" s="10">
        <v>86.725604153590069</v>
      </c>
      <c r="P302" s="10">
        <v>84.326460137323977</v>
      </c>
      <c r="Q302" s="11">
        <v>100.29237349628583</v>
      </c>
      <c r="S302" s="8" t="s">
        <v>8</v>
      </c>
      <c r="T302" s="8" t="s">
        <v>36</v>
      </c>
      <c r="U302" s="4">
        <v>216555.45317486895</v>
      </c>
      <c r="V302" s="4">
        <v>1317946.681164</v>
      </c>
      <c r="W302" s="4">
        <v>194391.2571982955</v>
      </c>
      <c r="X302" s="4">
        <v>2262.4777251309829</v>
      </c>
      <c r="Y302" s="4">
        <v>2919.2974017045158</v>
      </c>
      <c r="Z302" s="5">
        <v>1734075.1666640001</v>
      </c>
    </row>
    <row r="303" spans="1:26" ht="13" x14ac:dyDescent="0.3">
      <c r="A303" s="8"/>
      <c r="B303" s="8" t="s">
        <v>37</v>
      </c>
      <c r="C303" s="4">
        <v>74831.095842364055</v>
      </c>
      <c r="D303" s="4">
        <v>433455.88965000003</v>
      </c>
      <c r="E303" s="4">
        <v>62454.205195061913</v>
      </c>
      <c r="F303" s="4">
        <v>867.338357635943</v>
      </c>
      <c r="G303" s="4">
        <v>861.82520493807669</v>
      </c>
      <c r="H303" s="5">
        <v>572470.35424999997</v>
      </c>
      <c r="J303" s="8"/>
      <c r="K303" s="8" t="s">
        <v>37</v>
      </c>
      <c r="L303" s="10">
        <v>101.89763648868868</v>
      </c>
      <c r="M303" s="10">
        <v>100.02315858294214</v>
      </c>
      <c r="N303" s="10">
        <v>100.8478238095972</v>
      </c>
      <c r="O303" s="10">
        <v>90.359152610326433</v>
      </c>
      <c r="P303" s="10">
        <v>84.906291752787808</v>
      </c>
      <c r="Q303" s="11">
        <v>100.31071473041007</v>
      </c>
      <c r="S303" s="8"/>
      <c r="T303" s="8" t="s">
        <v>37</v>
      </c>
      <c r="U303" s="4">
        <v>73437.518691290563</v>
      </c>
      <c r="V303" s="4">
        <v>433355.53065000009</v>
      </c>
      <c r="W303" s="4">
        <v>61929.155073268375</v>
      </c>
      <c r="X303" s="4">
        <v>959.87880870943638</v>
      </c>
      <c r="Y303" s="4">
        <v>1015.0310267316315</v>
      </c>
      <c r="Z303" s="5">
        <v>570697.1142500001</v>
      </c>
    </row>
    <row r="304" spans="1:26" ht="13" x14ac:dyDescent="0.3">
      <c r="A304" s="8"/>
      <c r="B304" s="8" t="s">
        <v>38</v>
      </c>
      <c r="C304" s="4">
        <v>162075.95335318198</v>
      </c>
      <c r="D304" s="4">
        <v>737207.09475000016</v>
      </c>
      <c r="E304" s="4">
        <v>164604.81902056304</v>
      </c>
      <c r="F304" s="4">
        <v>1039.3842468180328</v>
      </c>
      <c r="G304" s="4">
        <v>1690.6053794369407</v>
      </c>
      <c r="H304" s="5">
        <v>1066617.8567500003</v>
      </c>
      <c r="J304" s="8"/>
      <c r="K304" s="8" t="s">
        <v>38</v>
      </c>
      <c r="L304" s="10">
        <v>100.75987578877947</v>
      </c>
      <c r="M304" s="10">
        <v>100.05666196514511</v>
      </c>
      <c r="N304" s="10">
        <v>100.40842650863368</v>
      </c>
      <c r="O304" s="10">
        <v>86.939863843359703</v>
      </c>
      <c r="P304" s="10">
        <v>83.15803031523663</v>
      </c>
      <c r="Q304" s="11">
        <v>100.1700578657337</v>
      </c>
      <c r="S304" s="8"/>
      <c r="T304" s="8" t="s">
        <v>38</v>
      </c>
      <c r="U304" s="4">
        <v>160853.66529523907</v>
      </c>
      <c r="V304" s="4">
        <v>736789.61527500022</v>
      </c>
      <c r="W304" s="4">
        <v>163935.26394561055</v>
      </c>
      <c r="X304" s="4">
        <v>1195.5209047609051</v>
      </c>
      <c r="Y304" s="4">
        <v>2033.0031543895041</v>
      </c>
      <c r="Z304" s="5">
        <v>1064807.0685750002</v>
      </c>
    </row>
    <row r="305" spans="1:26" ht="13" x14ac:dyDescent="0.3">
      <c r="A305" s="8"/>
      <c r="B305" s="8" t="s">
        <v>39</v>
      </c>
      <c r="C305" s="4">
        <v>468872.54887005076</v>
      </c>
      <c r="D305" s="4">
        <v>2597855.0546189998</v>
      </c>
      <c r="E305" s="4">
        <v>529822.82775425562</v>
      </c>
      <c r="F305" s="4">
        <v>2750.6748299491742</v>
      </c>
      <c r="G305" s="4">
        <v>5182.945245744364</v>
      </c>
      <c r="H305" s="5">
        <v>3604484.0513189998</v>
      </c>
      <c r="J305" s="8"/>
      <c r="K305" s="8" t="s">
        <v>39</v>
      </c>
      <c r="L305" s="10">
        <v>100.71061881171755</v>
      </c>
      <c r="M305" s="10">
        <v>100.0326497824275</v>
      </c>
      <c r="N305" s="10">
        <v>100.51067632951427</v>
      </c>
      <c r="O305" s="10">
        <v>86.858196467677033</v>
      </c>
      <c r="P305" s="10">
        <v>81.247551762535892</v>
      </c>
      <c r="Q305" s="11">
        <v>100.14546920387757</v>
      </c>
      <c r="S305" s="8"/>
      <c r="T305" s="8" t="s">
        <v>39</v>
      </c>
      <c r="U305" s="4">
        <v>465564.16235176392</v>
      </c>
      <c r="V305" s="4">
        <v>2597007.1374389995</v>
      </c>
      <c r="W305" s="4">
        <v>527130.89504769037</v>
      </c>
      <c r="X305" s="4">
        <v>3166.8569482360786</v>
      </c>
      <c r="Y305" s="4">
        <v>6379.201752309631</v>
      </c>
      <c r="Z305" s="5">
        <v>3599248.2535389997</v>
      </c>
    </row>
    <row r="306" spans="1:26" ht="13" x14ac:dyDescent="0.3">
      <c r="A306" s="8"/>
      <c r="B306" s="8" t="s">
        <v>4</v>
      </c>
      <c r="C306" s="4">
        <v>2112896.4054464391</v>
      </c>
      <c r="D306" s="4">
        <v>3072131.668056</v>
      </c>
      <c r="E306" s="4">
        <v>1838823.1321202088</v>
      </c>
      <c r="F306" s="4">
        <v>17600.401053560719</v>
      </c>
      <c r="G306" s="4">
        <v>18632.014479791025</v>
      </c>
      <c r="H306" s="5">
        <v>7060083.6211559996</v>
      </c>
      <c r="J306" s="8"/>
      <c r="K306" s="8" t="s">
        <v>4</v>
      </c>
      <c r="L306" s="10">
        <v>96.175431224941804</v>
      </c>
      <c r="M306" s="10">
        <v>94.178268235056166</v>
      </c>
      <c r="N306" s="10">
        <v>96.848853027490208</v>
      </c>
      <c r="O306" s="10">
        <v>88.683418304876938</v>
      </c>
      <c r="P306" s="10">
        <v>80.474455406690055</v>
      </c>
      <c r="Q306" s="11">
        <v>95.398679210683511</v>
      </c>
      <c r="S306" s="8"/>
      <c r="T306" s="8" t="s">
        <v>4</v>
      </c>
      <c r="U306" s="4">
        <v>2196919.0868556127</v>
      </c>
      <c r="V306" s="4">
        <v>3262038.8181149997</v>
      </c>
      <c r="W306" s="4">
        <v>1898652.461685081</v>
      </c>
      <c r="X306" s="4">
        <v>19846.326844386902</v>
      </c>
      <c r="Y306" s="4">
        <v>23152.706514919886</v>
      </c>
      <c r="Z306" s="5">
        <v>7400609.4000150003</v>
      </c>
    </row>
    <row r="307" spans="1:26" ht="13" x14ac:dyDescent="0.3">
      <c r="A307" s="8"/>
      <c r="B307" s="8" t="s">
        <v>5</v>
      </c>
      <c r="C307" s="4">
        <v>334140.75796573644</v>
      </c>
      <c r="D307" s="4">
        <v>1646322.3406740003</v>
      </c>
      <c r="E307" s="4">
        <v>394092.6995303547</v>
      </c>
      <c r="F307" s="4">
        <v>2256.4568342635921</v>
      </c>
      <c r="G307" s="4">
        <v>4365.6125696452818</v>
      </c>
      <c r="H307" s="5">
        <v>2381177.8675739998</v>
      </c>
      <c r="J307" s="8"/>
      <c r="K307" s="8" t="s">
        <v>5</v>
      </c>
      <c r="L307" s="10">
        <v>98.70980703241338</v>
      </c>
      <c r="M307" s="10">
        <v>96.155473538461393</v>
      </c>
      <c r="N307" s="10">
        <v>98.659743633324538</v>
      </c>
      <c r="O307" s="10">
        <v>85.372304542096771</v>
      </c>
      <c r="P307" s="10">
        <v>80.227801959763454</v>
      </c>
      <c r="Q307" s="11">
        <v>96.867304597781811</v>
      </c>
      <c r="S307" s="8"/>
      <c r="T307" s="8" t="s">
        <v>5</v>
      </c>
      <c r="U307" s="4">
        <v>338508.16652494774</v>
      </c>
      <c r="V307" s="4">
        <v>1712146.2565679997</v>
      </c>
      <c r="W307" s="4">
        <v>399446.3040518596</v>
      </c>
      <c r="X307" s="4">
        <v>2643.0782750522349</v>
      </c>
      <c r="Y307" s="4">
        <v>5441.5208481403515</v>
      </c>
      <c r="Z307" s="5">
        <v>2458185.3262679996</v>
      </c>
    </row>
    <row r="308" spans="1:26" ht="13" x14ac:dyDescent="0.3">
      <c r="A308" s="8"/>
      <c r="B308" s="8" t="s">
        <v>6</v>
      </c>
      <c r="C308" s="4">
        <v>643546.84662388219</v>
      </c>
      <c r="D308" s="4">
        <v>4993274.221979999</v>
      </c>
      <c r="E308" s="4">
        <v>1094878.8687276412</v>
      </c>
      <c r="F308" s="4">
        <v>4637.5678761179242</v>
      </c>
      <c r="G308" s="4">
        <v>9060.6872723588094</v>
      </c>
      <c r="H308" s="5">
        <v>6745398.1924799997</v>
      </c>
      <c r="J308" s="8"/>
      <c r="K308" s="8" t="s">
        <v>6</v>
      </c>
      <c r="L308" s="10">
        <v>93.705196181576653</v>
      </c>
      <c r="M308" s="10">
        <v>90.336818567860362</v>
      </c>
      <c r="N308" s="10">
        <v>92.939699142930394</v>
      </c>
      <c r="O308" s="10">
        <v>83.368880440603007</v>
      </c>
      <c r="P308" s="10">
        <v>75.658841525035612</v>
      </c>
      <c r="Q308" s="11">
        <v>91.033887737300077</v>
      </c>
      <c r="S308" s="8"/>
      <c r="T308" s="8" t="s">
        <v>6</v>
      </c>
      <c r="U308" s="4">
        <v>686778.18610704714</v>
      </c>
      <c r="V308" s="4">
        <v>5527396.5821910007</v>
      </c>
      <c r="W308" s="4">
        <v>1178052.9513484281</v>
      </c>
      <c r="X308" s="4">
        <v>5562.7085929527457</v>
      </c>
      <c r="Y308" s="4">
        <v>11975.71505157215</v>
      </c>
      <c r="Z308" s="5">
        <v>7409766.1432910012</v>
      </c>
    </row>
    <row r="309" spans="1:26" ht="13" x14ac:dyDescent="0.3">
      <c r="A309" s="8"/>
      <c r="B309" s="8" t="s">
        <v>8</v>
      </c>
      <c r="C309" s="5">
        <v>4015292.5419256939</v>
      </c>
      <c r="D309" s="5">
        <v>14798532.935285999</v>
      </c>
      <c r="E309" s="5">
        <v>4282182.2081883475</v>
      </c>
      <c r="F309" s="5">
        <v>31113.97067430563</v>
      </c>
      <c r="G309" s="5">
        <v>42255.430311652788</v>
      </c>
      <c r="H309" s="5">
        <v>23169377.086385999</v>
      </c>
      <c r="J309" s="8"/>
      <c r="K309" s="8" t="s">
        <v>8</v>
      </c>
      <c r="L309" s="11">
        <v>97.020170753864051</v>
      </c>
      <c r="M309" s="11">
        <v>94.943453931853838</v>
      </c>
      <c r="N309" s="11">
        <v>96.804456727905801</v>
      </c>
      <c r="O309" s="11">
        <v>87.308424661098258</v>
      </c>
      <c r="P309" s="11">
        <v>79.853069791478532</v>
      </c>
      <c r="Q309" s="11">
        <v>95.593537697251165</v>
      </c>
      <c r="S309" s="8"/>
      <c r="T309" s="8" t="s">
        <v>8</v>
      </c>
      <c r="U309" s="5">
        <v>4138616.2390007703</v>
      </c>
      <c r="V309" s="5">
        <v>15586680.621402001</v>
      </c>
      <c r="W309" s="5">
        <v>4423538.2883502338</v>
      </c>
      <c r="X309" s="5">
        <v>35636.84809922929</v>
      </c>
      <c r="Y309" s="5">
        <v>52916.475749767662</v>
      </c>
      <c r="Z309" s="5">
        <v>24237388.472601999</v>
      </c>
    </row>
    <row r="311" spans="1:26" ht="13" x14ac:dyDescent="0.3">
      <c r="C311" s="2" t="s">
        <v>47</v>
      </c>
      <c r="L311" s="2" t="s">
        <v>48</v>
      </c>
      <c r="Q311" s="1"/>
      <c r="U311" s="2" t="s">
        <v>47</v>
      </c>
      <c r="Z311" s="1"/>
    </row>
    <row r="312" spans="1:26" x14ac:dyDescent="0.25">
      <c r="A312" s="8" t="s">
        <v>17</v>
      </c>
      <c r="B312" s="8"/>
      <c r="C312" s="8" t="s">
        <v>41</v>
      </c>
      <c r="D312" s="8" t="s">
        <v>42</v>
      </c>
      <c r="E312" s="8" t="s">
        <v>43</v>
      </c>
      <c r="F312" s="8" t="s">
        <v>44</v>
      </c>
      <c r="G312" s="8" t="s">
        <v>45</v>
      </c>
      <c r="H312" s="8" t="s">
        <v>8</v>
      </c>
      <c r="J312" s="8" t="s">
        <v>17</v>
      </c>
      <c r="K312" s="8"/>
      <c r="L312" s="8" t="s">
        <v>0</v>
      </c>
      <c r="M312" s="8" t="s">
        <v>1</v>
      </c>
      <c r="N312" s="8" t="s">
        <v>2</v>
      </c>
      <c r="O312" s="8" t="s">
        <v>7</v>
      </c>
      <c r="P312" s="8" t="s">
        <v>3</v>
      </c>
      <c r="Q312" s="8" t="s">
        <v>8</v>
      </c>
      <c r="S312" s="8" t="s">
        <v>17</v>
      </c>
      <c r="T312" s="8"/>
      <c r="U312" s="8" t="s">
        <v>41</v>
      </c>
      <c r="V312" s="8" t="s">
        <v>42</v>
      </c>
      <c r="W312" s="8" t="s">
        <v>43</v>
      </c>
      <c r="X312" s="8" t="s">
        <v>44</v>
      </c>
      <c r="Y312" s="8" t="s">
        <v>45</v>
      </c>
      <c r="Z312" s="8" t="s">
        <v>8</v>
      </c>
    </row>
    <row r="313" spans="1:26" ht="13" x14ac:dyDescent="0.3">
      <c r="A313" s="8" t="s">
        <v>10</v>
      </c>
      <c r="B313" s="8" t="s">
        <v>36</v>
      </c>
      <c r="C313" s="4">
        <v>52472.557874253442</v>
      </c>
      <c r="D313" s="4">
        <v>310757.45534400002</v>
      </c>
      <c r="E313" s="4">
        <v>43465.061726319058</v>
      </c>
      <c r="F313" s="4">
        <v>1185.4537257465483</v>
      </c>
      <c r="G313" s="4">
        <v>1528.8938736809359</v>
      </c>
      <c r="H313" s="5">
        <v>409409.42254399997</v>
      </c>
      <c r="J313" s="8" t="s">
        <v>10</v>
      </c>
      <c r="K313" s="8" t="s">
        <v>36</v>
      </c>
      <c r="L313" s="10">
        <v>101.03232062131526</v>
      </c>
      <c r="M313" s="10">
        <v>100.01610908606655</v>
      </c>
      <c r="N313" s="10">
        <v>100.55351436939917</v>
      </c>
      <c r="O313" s="10">
        <v>90.54511365006141</v>
      </c>
      <c r="P313" s="10">
        <v>86.021695888251628</v>
      </c>
      <c r="Q313" s="11">
        <v>100.1108272320137</v>
      </c>
      <c r="S313" s="8" t="s">
        <v>10</v>
      </c>
      <c r="T313" s="8" t="s">
        <v>36</v>
      </c>
      <c r="U313" s="4">
        <v>51936.407628335779</v>
      </c>
      <c r="V313" s="4">
        <v>310707.40322099999</v>
      </c>
      <c r="W313" s="4">
        <v>43225.800708111812</v>
      </c>
      <c r="X313" s="4">
        <v>1309.2409716642333</v>
      </c>
      <c r="Y313" s="4">
        <v>1777.3351918881942</v>
      </c>
      <c r="Z313" s="5">
        <v>408956.18772100005</v>
      </c>
    </row>
    <row r="314" spans="1:26" ht="13" x14ac:dyDescent="0.3">
      <c r="A314" s="8"/>
      <c r="B314" s="8" t="s">
        <v>37</v>
      </c>
      <c r="C314" s="4">
        <v>14341.571550947174</v>
      </c>
      <c r="D314" s="4">
        <v>84407.580075000005</v>
      </c>
      <c r="E314" s="4">
        <v>14117.572470690775</v>
      </c>
      <c r="F314" s="4">
        <v>322.1004490528307</v>
      </c>
      <c r="G314" s="4">
        <v>532.5173293092256</v>
      </c>
      <c r="H314" s="5">
        <v>113721.34187500001</v>
      </c>
      <c r="J314" s="8"/>
      <c r="K314" s="8" t="s">
        <v>37</v>
      </c>
      <c r="L314" s="10">
        <v>101.73453767042729</v>
      </c>
      <c r="M314" s="10">
        <v>100.10321425295984</v>
      </c>
      <c r="N314" s="10">
        <v>102.25050151733703</v>
      </c>
      <c r="O314" s="10">
        <v>93.24762163432591</v>
      </c>
      <c r="P314" s="10">
        <v>87.986005378985197</v>
      </c>
      <c r="Q314" s="11">
        <v>100.48264697599603</v>
      </c>
      <c r="S314" s="8"/>
      <c r="T314" s="8" t="s">
        <v>37</v>
      </c>
      <c r="U314" s="4">
        <v>14097.052858693096</v>
      </c>
      <c r="V314" s="4">
        <v>84320.549249999982</v>
      </c>
      <c r="W314" s="4">
        <v>13806.849121710251</v>
      </c>
      <c r="X314" s="4">
        <v>345.42484130690201</v>
      </c>
      <c r="Y314" s="4">
        <v>605.22957828974631</v>
      </c>
      <c r="Z314" s="5">
        <v>113175.10564999997</v>
      </c>
    </row>
    <row r="315" spans="1:26" ht="13" x14ac:dyDescent="0.3">
      <c r="A315" s="8"/>
      <c r="B315" s="8" t="s">
        <v>38</v>
      </c>
      <c r="C315" s="4">
        <v>42053.081766173455</v>
      </c>
      <c r="D315" s="4">
        <v>187087.25752499999</v>
      </c>
      <c r="E315" s="4">
        <v>35663.47110061306</v>
      </c>
      <c r="F315" s="4">
        <v>1180.9516338265621</v>
      </c>
      <c r="G315" s="4">
        <v>1212.3228993869313</v>
      </c>
      <c r="H315" s="5">
        <v>267197.08492499997</v>
      </c>
      <c r="J315" s="8"/>
      <c r="K315" s="8" t="s">
        <v>38</v>
      </c>
      <c r="L315" s="10">
        <v>103.04026645832258</v>
      </c>
      <c r="M315" s="10">
        <v>100.10124966602176</v>
      </c>
      <c r="N315" s="10">
        <v>103.49675310174322</v>
      </c>
      <c r="O315" s="10">
        <v>91.526510616500644</v>
      </c>
      <c r="P315" s="10">
        <v>90.461772310243902</v>
      </c>
      <c r="Q315" s="11">
        <v>100.90551879364133</v>
      </c>
      <c r="S315" s="8"/>
      <c r="T315" s="8" t="s">
        <v>38</v>
      </c>
      <c r="U315" s="4">
        <v>40812.279715117933</v>
      </c>
      <c r="V315" s="4">
        <v>186898.02389999997</v>
      </c>
      <c r="W315" s="4">
        <v>34458.540999401048</v>
      </c>
      <c r="X315" s="4">
        <v>1290.2836848820684</v>
      </c>
      <c r="Y315" s="4">
        <v>1340.1494005989618</v>
      </c>
      <c r="Z315" s="5">
        <v>264799.27769999998</v>
      </c>
    </row>
    <row r="316" spans="1:26" ht="13" x14ac:dyDescent="0.3">
      <c r="A316" s="8"/>
      <c r="B316" s="8" t="s">
        <v>39</v>
      </c>
      <c r="C316" s="4">
        <v>130900.59440396524</v>
      </c>
      <c r="D316" s="4">
        <v>762283.3564830001</v>
      </c>
      <c r="E316" s="4">
        <v>156701.38697810826</v>
      </c>
      <c r="F316" s="4">
        <v>3111.5645960347656</v>
      </c>
      <c r="G316" s="4">
        <v>5247.94502189177</v>
      </c>
      <c r="H316" s="5">
        <v>1058244.8474830003</v>
      </c>
      <c r="J316" s="8"/>
      <c r="K316" s="8" t="s">
        <v>39</v>
      </c>
      <c r="L316" s="10">
        <v>101.01554410725377</v>
      </c>
      <c r="M316" s="10">
        <v>100.39244817646032</v>
      </c>
      <c r="N316" s="10">
        <v>101.60971488128922</v>
      </c>
      <c r="O316" s="10">
        <v>90.578388902139764</v>
      </c>
      <c r="P316" s="10">
        <v>86.878481615502551</v>
      </c>
      <c r="Q316" s="11">
        <v>100.53792257986159</v>
      </c>
      <c r="S316" s="8"/>
      <c r="T316" s="8" t="s">
        <v>39</v>
      </c>
      <c r="U316" s="4">
        <v>129584.60557810872</v>
      </c>
      <c r="V316" s="4">
        <v>759303.48380699987</v>
      </c>
      <c r="W316" s="4">
        <v>154218.90235710505</v>
      </c>
      <c r="X316" s="4">
        <v>3435.2174218913051</v>
      </c>
      <c r="Y316" s="4">
        <v>6040.5579428949513</v>
      </c>
      <c r="Z316" s="5">
        <v>1052582.7671069999</v>
      </c>
    </row>
    <row r="317" spans="1:26" ht="13" x14ac:dyDescent="0.3">
      <c r="A317" s="8"/>
      <c r="B317" s="8" t="s">
        <v>4</v>
      </c>
      <c r="C317" s="4">
        <v>392509.91839194705</v>
      </c>
      <c r="D317" s="4">
        <v>559156.50456599996</v>
      </c>
      <c r="E317" s="4">
        <v>297136.72128568485</v>
      </c>
      <c r="F317" s="4">
        <v>14478.523008052898</v>
      </c>
      <c r="G317" s="4">
        <v>11637.023314315255</v>
      </c>
      <c r="H317" s="5">
        <v>1274918.6905660003</v>
      </c>
      <c r="J317" s="8"/>
      <c r="K317" s="8" t="s">
        <v>4</v>
      </c>
      <c r="L317" s="10">
        <v>93.042639485411286</v>
      </c>
      <c r="M317" s="10">
        <v>90.078983018975379</v>
      </c>
      <c r="N317" s="10">
        <v>92.97360970614848</v>
      </c>
      <c r="O317" s="10">
        <v>86.792728445020131</v>
      </c>
      <c r="P317" s="10">
        <v>79.686730098187397</v>
      </c>
      <c r="Q317" s="11">
        <v>91.491826534574471</v>
      </c>
      <c r="S317" s="8"/>
      <c r="T317" s="8" t="s">
        <v>4</v>
      </c>
      <c r="U317" s="4">
        <v>421860.25736457214</v>
      </c>
      <c r="V317" s="4">
        <v>620740.25019599986</v>
      </c>
      <c r="W317" s="4">
        <v>319592.54053361207</v>
      </c>
      <c r="X317" s="4">
        <v>16681.723535427842</v>
      </c>
      <c r="Y317" s="4">
        <v>14603.464466387933</v>
      </c>
      <c r="Z317" s="5">
        <v>1393478.2360959998</v>
      </c>
    </row>
    <row r="318" spans="1:26" ht="13" x14ac:dyDescent="0.3">
      <c r="A318" s="8"/>
      <c r="B318" s="8" t="s">
        <v>5</v>
      </c>
      <c r="C318" s="4">
        <v>105294.54649833092</v>
      </c>
      <c r="D318" s="4">
        <v>497824.7339339999</v>
      </c>
      <c r="E318" s="4">
        <v>128427.8602755769</v>
      </c>
      <c r="F318" s="4">
        <v>2599.5090016690697</v>
      </c>
      <c r="G318" s="4">
        <v>5553.5041244230897</v>
      </c>
      <c r="H318" s="5">
        <v>739700.153834</v>
      </c>
      <c r="J318" s="8"/>
      <c r="K318" s="8" t="s">
        <v>5</v>
      </c>
      <c r="L318" s="10">
        <v>96.287135102764879</v>
      </c>
      <c r="M318" s="10">
        <v>94.390489318451912</v>
      </c>
      <c r="N318" s="10">
        <v>96.837125305793194</v>
      </c>
      <c r="O318" s="10">
        <v>86.920130941334222</v>
      </c>
      <c r="P318" s="10">
        <v>83.104148589197592</v>
      </c>
      <c r="Q318" s="11">
        <v>94.947728372737345</v>
      </c>
      <c r="S318" s="8"/>
      <c r="T318" s="8" t="s">
        <v>5</v>
      </c>
      <c r="U318" s="4">
        <v>109354.74026301921</v>
      </c>
      <c r="V318" s="4">
        <v>527409.84555600001</v>
      </c>
      <c r="W318" s="4">
        <v>132622.54519640704</v>
      </c>
      <c r="X318" s="4">
        <v>2990.6869369807778</v>
      </c>
      <c r="Y318" s="4">
        <v>6682.5835035929476</v>
      </c>
      <c r="Z318" s="5">
        <v>779060.40145600005</v>
      </c>
    </row>
    <row r="319" spans="1:26" ht="13" x14ac:dyDescent="0.3">
      <c r="A319" s="8"/>
      <c r="B319" s="8" t="s">
        <v>6</v>
      </c>
      <c r="C319" s="4">
        <v>170876.34157075264</v>
      </c>
      <c r="D319" s="4">
        <v>981099.31715399993</v>
      </c>
      <c r="E319" s="4">
        <v>269196.88093878183</v>
      </c>
      <c r="F319" s="4">
        <v>5842.2300292473228</v>
      </c>
      <c r="G319" s="4">
        <v>9062.9461612181804</v>
      </c>
      <c r="H319" s="5">
        <v>1436077.7158539998</v>
      </c>
      <c r="J319" s="8"/>
      <c r="K319" s="8" t="s">
        <v>6</v>
      </c>
      <c r="L319" s="10">
        <v>90.492431990219856</v>
      </c>
      <c r="M319" s="10">
        <v>85.785260327637076</v>
      </c>
      <c r="N319" s="10">
        <v>90.829195898755799</v>
      </c>
      <c r="O319" s="10">
        <v>83.819898354616313</v>
      </c>
      <c r="P319" s="10">
        <v>77.285066152351362</v>
      </c>
      <c r="Q319" s="11">
        <v>87.163277172736827</v>
      </c>
      <c r="S319" s="8"/>
      <c r="T319" s="8" t="s">
        <v>6</v>
      </c>
      <c r="U319" s="4">
        <v>188829.42784565722</v>
      </c>
      <c r="V319" s="4">
        <v>1143668.8696949997</v>
      </c>
      <c r="W319" s="4">
        <v>296377.0385447939</v>
      </c>
      <c r="X319" s="4">
        <v>6969.9798543427441</v>
      </c>
      <c r="Y319" s="4">
        <v>11726.646055206158</v>
      </c>
      <c r="Z319" s="5">
        <v>1647571.9619949996</v>
      </c>
    </row>
    <row r="320" spans="1:26" ht="13" x14ac:dyDescent="0.3">
      <c r="A320" s="8"/>
      <c r="B320" s="8" t="s">
        <v>8</v>
      </c>
      <c r="C320" s="5">
        <v>908448.61205637001</v>
      </c>
      <c r="D320" s="5">
        <v>3382616.2050809995</v>
      </c>
      <c r="E320" s="5">
        <v>944708.95477577485</v>
      </c>
      <c r="F320" s="5">
        <v>28720.332443629999</v>
      </c>
      <c r="G320" s="5">
        <v>34775.152724225387</v>
      </c>
      <c r="H320" s="5">
        <v>5299269.2570810001</v>
      </c>
      <c r="J320" s="8"/>
      <c r="K320" s="8" t="s">
        <v>8</v>
      </c>
      <c r="L320" s="11">
        <v>94.978836803589331</v>
      </c>
      <c r="M320" s="11">
        <v>93.106829549046893</v>
      </c>
      <c r="N320" s="11">
        <v>95.012254643060331</v>
      </c>
      <c r="O320" s="11">
        <v>86.971860565636845</v>
      </c>
      <c r="P320" s="11">
        <v>81.296007695860453</v>
      </c>
      <c r="Q320" s="11">
        <v>93.632886484877446</v>
      </c>
      <c r="S320" s="8"/>
      <c r="T320" s="8" t="s">
        <v>8</v>
      </c>
      <c r="U320" s="5">
        <v>956474.77125350409</v>
      </c>
      <c r="V320" s="5">
        <v>3633048.4256249992</v>
      </c>
      <c r="W320" s="5">
        <v>994302.21746114106</v>
      </c>
      <c r="X320" s="5">
        <v>33022.557246495875</v>
      </c>
      <c r="Y320" s="5">
        <v>42775.966138858894</v>
      </c>
      <c r="Z320" s="5">
        <v>5659623.9377250001</v>
      </c>
    </row>
    <row r="321" spans="1:26" ht="13" x14ac:dyDescent="0.3">
      <c r="C321" s="2"/>
      <c r="H321" s="3"/>
      <c r="Q321" s="3"/>
      <c r="U321" s="2"/>
      <c r="Z321" s="3"/>
    </row>
    <row r="322" spans="1:26" x14ac:dyDescent="0.25">
      <c r="A322" s="8" t="s">
        <v>17</v>
      </c>
      <c r="B322" s="8"/>
      <c r="C322" s="8" t="s">
        <v>41</v>
      </c>
      <c r="D322" s="8" t="s">
        <v>42</v>
      </c>
      <c r="E322" s="8" t="s">
        <v>43</v>
      </c>
      <c r="F322" s="8" t="s">
        <v>44</v>
      </c>
      <c r="G322" s="8" t="s">
        <v>45</v>
      </c>
      <c r="H322" s="8" t="s">
        <v>8</v>
      </c>
      <c r="J322" s="8" t="s">
        <v>17</v>
      </c>
      <c r="K322" s="8"/>
      <c r="L322" s="8" t="s">
        <v>0</v>
      </c>
      <c r="M322" s="8" t="s">
        <v>1</v>
      </c>
      <c r="N322" s="8" t="s">
        <v>2</v>
      </c>
      <c r="O322" s="8" t="s">
        <v>7</v>
      </c>
      <c r="P322" s="8" t="s">
        <v>3</v>
      </c>
      <c r="Q322" s="8" t="s">
        <v>8</v>
      </c>
      <c r="S322" s="8" t="s">
        <v>17</v>
      </c>
      <c r="T322" s="8"/>
      <c r="U322" s="8" t="s">
        <v>41</v>
      </c>
      <c r="V322" s="8" t="s">
        <v>42</v>
      </c>
      <c r="W322" s="8" t="s">
        <v>43</v>
      </c>
      <c r="X322" s="8" t="s">
        <v>44</v>
      </c>
      <c r="Y322" s="8" t="s">
        <v>45</v>
      </c>
      <c r="Z322" s="8" t="s">
        <v>8</v>
      </c>
    </row>
    <row r="323" spans="1:26" ht="13" x14ac:dyDescent="0.3">
      <c r="A323" s="8" t="s">
        <v>9</v>
      </c>
      <c r="B323" s="8" t="s">
        <v>36</v>
      </c>
      <c r="C323" s="4">
        <v>29483.592765423669</v>
      </c>
      <c r="D323" s="4">
        <v>183736.26503400004</v>
      </c>
      <c r="E323" s="4">
        <v>28053.472277480876</v>
      </c>
      <c r="F323" s="4">
        <v>261.22903457633805</v>
      </c>
      <c r="G323" s="4">
        <v>453.95662251912313</v>
      </c>
      <c r="H323" s="5">
        <v>241988.51573400004</v>
      </c>
      <c r="J323" s="8" t="s">
        <v>9</v>
      </c>
      <c r="K323" s="8" t="s">
        <v>36</v>
      </c>
      <c r="L323" s="10">
        <v>95.16316726724223</v>
      </c>
      <c r="M323" s="10">
        <v>100.02267487077006</v>
      </c>
      <c r="N323" s="10">
        <v>97.379498183933151</v>
      </c>
      <c r="O323" s="10">
        <v>98.06340570484366</v>
      </c>
      <c r="P323" s="10">
        <v>84.76097760311491</v>
      </c>
      <c r="Q323" s="11">
        <v>99.059057387374295</v>
      </c>
      <c r="S323" s="8" t="s">
        <v>9</v>
      </c>
      <c r="T323" s="8" t="s">
        <v>36</v>
      </c>
      <c r="U323" s="4">
        <v>30982.147412797105</v>
      </c>
      <c r="V323" s="4">
        <v>183694.61251800004</v>
      </c>
      <c r="W323" s="4">
        <v>28808.396839848858</v>
      </c>
      <c r="X323" s="4">
        <v>266.38788720289688</v>
      </c>
      <c r="Y323" s="4">
        <v>535.57266015115022</v>
      </c>
      <c r="Z323" s="5">
        <v>244287.11731800006</v>
      </c>
    </row>
    <row r="324" spans="1:26" ht="13" x14ac:dyDescent="0.3">
      <c r="A324" s="8"/>
      <c r="B324" s="8" t="s">
        <v>37</v>
      </c>
      <c r="C324" s="4">
        <v>16080.683777801558</v>
      </c>
      <c r="D324" s="4">
        <v>78498.851025000011</v>
      </c>
      <c r="E324" s="4">
        <v>13744.35320780063</v>
      </c>
      <c r="F324" s="4">
        <v>149.30182219843914</v>
      </c>
      <c r="G324" s="4">
        <v>225.32919219937099</v>
      </c>
      <c r="H324" s="5">
        <v>108698.519025</v>
      </c>
      <c r="J324" s="8"/>
      <c r="K324" s="8" t="s">
        <v>37</v>
      </c>
      <c r="L324" s="10">
        <v>97.351947769593167</v>
      </c>
      <c r="M324" s="10">
        <v>99.722451522905487</v>
      </c>
      <c r="N324" s="10">
        <v>101.748551434475</v>
      </c>
      <c r="O324" s="10">
        <v>101.8219909170825</v>
      </c>
      <c r="P324" s="10">
        <v>86.506351295703396</v>
      </c>
      <c r="Q324" s="11">
        <v>99.585741810647974</v>
      </c>
      <c r="S324" s="8"/>
      <c r="T324" s="8" t="s">
        <v>37</v>
      </c>
      <c r="U324" s="4">
        <v>16518.091467322636</v>
      </c>
      <c r="V324" s="4">
        <v>78717.329774999991</v>
      </c>
      <c r="W324" s="4">
        <v>13508.156149674374</v>
      </c>
      <c r="X324" s="4">
        <v>146.63023267736068</v>
      </c>
      <c r="Y324" s="4">
        <v>260.47705032562465</v>
      </c>
      <c r="Z324" s="5">
        <v>109150.684675</v>
      </c>
    </row>
    <row r="325" spans="1:26" ht="13" x14ac:dyDescent="0.3">
      <c r="A325" s="8"/>
      <c r="B325" s="8" t="s">
        <v>38</v>
      </c>
      <c r="C325" s="4">
        <v>38914.478618762972</v>
      </c>
      <c r="D325" s="4">
        <v>135504.89662500002</v>
      </c>
      <c r="E325" s="4">
        <v>31753.325783325708</v>
      </c>
      <c r="F325" s="4">
        <v>281.97708123704143</v>
      </c>
      <c r="G325" s="4">
        <v>388.34701667429454</v>
      </c>
      <c r="H325" s="5">
        <v>206843.02512500004</v>
      </c>
      <c r="J325" s="8"/>
      <c r="K325" s="8" t="s">
        <v>38</v>
      </c>
      <c r="L325" s="10">
        <v>99.996584192071765</v>
      </c>
      <c r="M325" s="10">
        <v>99.931137010460006</v>
      </c>
      <c r="N325" s="10">
        <v>96.735073241319412</v>
      </c>
      <c r="O325" s="10">
        <v>95.530596631515195</v>
      </c>
      <c r="P325" s="10">
        <v>84.179724159030044</v>
      </c>
      <c r="Q325" s="11">
        <v>99.398067139193174</v>
      </c>
      <c r="S325" s="8"/>
      <c r="T325" s="8" t="s">
        <v>38</v>
      </c>
      <c r="U325" s="4">
        <v>38915.807908014831</v>
      </c>
      <c r="V325" s="4">
        <v>135598.27365000005</v>
      </c>
      <c r="W325" s="4">
        <v>32825.039274134331</v>
      </c>
      <c r="X325" s="4">
        <v>295.16939198516241</v>
      </c>
      <c r="Y325" s="4">
        <v>461.33082586566798</v>
      </c>
      <c r="Z325" s="5">
        <v>208095.62105000005</v>
      </c>
    </row>
    <row r="326" spans="1:26" ht="13" x14ac:dyDescent="0.3">
      <c r="A326" s="8"/>
      <c r="B326" s="8" t="s">
        <v>39</v>
      </c>
      <c r="C326" s="4">
        <v>103103.60105650662</v>
      </c>
      <c r="D326" s="4">
        <v>494350.02658799989</v>
      </c>
      <c r="E326" s="4">
        <v>124142.86945671108</v>
      </c>
      <c r="F326" s="4">
        <v>628.96334349338315</v>
      </c>
      <c r="G326" s="4">
        <v>1464.7590432889226</v>
      </c>
      <c r="H326" s="5">
        <v>723690.21948799992</v>
      </c>
      <c r="J326" s="8"/>
      <c r="K326" s="8" t="s">
        <v>39</v>
      </c>
      <c r="L326" s="10">
        <v>97.93515690175802</v>
      </c>
      <c r="M326" s="10">
        <v>99.434948733893023</v>
      </c>
      <c r="N326" s="10">
        <v>98.154743051936606</v>
      </c>
      <c r="O326" s="10">
        <v>91.237197531435982</v>
      </c>
      <c r="P326" s="10">
        <v>81.519990007178762</v>
      </c>
      <c r="Q326" s="11">
        <v>98.945952716804612</v>
      </c>
      <c r="S326" s="8"/>
      <c r="T326" s="8" t="s">
        <v>39</v>
      </c>
      <c r="U326" s="4">
        <v>105277.4144834763</v>
      </c>
      <c r="V326" s="4">
        <v>497159.23111799988</v>
      </c>
      <c r="W326" s="4">
        <v>126476.68935470941</v>
      </c>
      <c r="X326" s="4">
        <v>689.37161652370185</v>
      </c>
      <c r="Y326" s="4">
        <v>1796.8096452906018</v>
      </c>
      <c r="Z326" s="5">
        <v>731399.51621799998</v>
      </c>
    </row>
    <row r="327" spans="1:26" ht="13" x14ac:dyDescent="0.3">
      <c r="A327" s="8"/>
      <c r="B327" s="8" t="s">
        <v>4</v>
      </c>
      <c r="C327" s="4">
        <v>498115.03960750613</v>
      </c>
      <c r="D327" s="4">
        <v>735506.74401600007</v>
      </c>
      <c r="E327" s="4">
        <v>391444.72145616153</v>
      </c>
      <c r="F327" s="4">
        <v>3492.7822924938891</v>
      </c>
      <c r="G327" s="4">
        <v>6165.6790438384705</v>
      </c>
      <c r="H327" s="5">
        <v>1634724.9664160002</v>
      </c>
      <c r="J327" s="8"/>
      <c r="K327" s="8" t="s">
        <v>4</v>
      </c>
      <c r="L327" s="10">
        <v>97.554032288225997</v>
      </c>
      <c r="M327" s="10">
        <v>97.60174407254955</v>
      </c>
      <c r="N327" s="10">
        <v>98.594684098398403</v>
      </c>
      <c r="O327" s="10">
        <v>96.378665526563907</v>
      </c>
      <c r="P327" s="10">
        <v>84.122938052059013</v>
      </c>
      <c r="Q327" s="11">
        <v>97.761199839040415</v>
      </c>
      <c r="S327" s="8"/>
      <c r="T327" s="8" t="s">
        <v>4</v>
      </c>
      <c r="U327" s="4">
        <v>510604.2548152309</v>
      </c>
      <c r="V327" s="4">
        <v>753579.50926499988</v>
      </c>
      <c r="W327" s="4">
        <v>397024.16518267465</v>
      </c>
      <c r="X327" s="4">
        <v>3624.0201847692197</v>
      </c>
      <c r="Y327" s="4">
        <v>7329.3672173252844</v>
      </c>
      <c r="Z327" s="5">
        <v>1672161.316665</v>
      </c>
    </row>
    <row r="328" spans="1:26" ht="13" x14ac:dyDescent="0.3">
      <c r="A328" s="8"/>
      <c r="B328" s="8" t="s">
        <v>5</v>
      </c>
      <c r="C328" s="4">
        <v>52326.516798656492</v>
      </c>
      <c r="D328" s="4">
        <v>213669.83121000003</v>
      </c>
      <c r="E328" s="4">
        <v>74698.763631102178</v>
      </c>
      <c r="F328" s="4">
        <v>320.34780134348972</v>
      </c>
      <c r="G328" s="4">
        <v>1184.0747688978181</v>
      </c>
      <c r="H328" s="5">
        <v>342199.53421000001</v>
      </c>
      <c r="J328" s="8"/>
      <c r="K328" s="8" t="s">
        <v>5</v>
      </c>
      <c r="L328" s="10">
        <v>98.091145956544111</v>
      </c>
      <c r="M328" s="10">
        <v>99.429122857113654</v>
      </c>
      <c r="N328" s="10">
        <v>97.624028217912254</v>
      </c>
      <c r="O328" s="10">
        <v>93.302503163978116</v>
      </c>
      <c r="P328" s="10">
        <v>81.704750933767869</v>
      </c>
      <c r="Q328" s="11">
        <v>98.744420758106074</v>
      </c>
      <c r="S328" s="8"/>
      <c r="T328" s="8" t="s">
        <v>5</v>
      </c>
      <c r="U328" s="4">
        <v>53344.790998606484</v>
      </c>
      <c r="V328" s="4">
        <v>214896.626934</v>
      </c>
      <c r="W328" s="4">
        <v>76516.780750291044</v>
      </c>
      <c r="X328" s="4">
        <v>343.34320139351678</v>
      </c>
      <c r="Y328" s="4">
        <v>1449.2116497089157</v>
      </c>
      <c r="Z328" s="5">
        <v>346550.7535339999</v>
      </c>
    </row>
    <row r="329" spans="1:26" ht="13" x14ac:dyDescent="0.3">
      <c r="A329" s="8"/>
      <c r="B329" s="8" t="s">
        <v>6</v>
      </c>
      <c r="C329" s="4">
        <v>183275.80956590269</v>
      </c>
      <c r="D329" s="4">
        <v>1108850.7608970003</v>
      </c>
      <c r="E329" s="4">
        <v>278698.61480532947</v>
      </c>
      <c r="F329" s="4">
        <v>1279.0518340972653</v>
      </c>
      <c r="G329" s="4">
        <v>4346.7299946704961</v>
      </c>
      <c r="H329" s="5">
        <v>1576450.9670970005</v>
      </c>
      <c r="J329" s="8"/>
      <c r="K329" s="8" t="s">
        <v>6</v>
      </c>
      <c r="L329" s="10">
        <v>93.764578204155086</v>
      </c>
      <c r="M329" s="10">
        <v>90.834861963931047</v>
      </c>
      <c r="N329" s="10">
        <v>93.139562870793497</v>
      </c>
      <c r="O329" s="10">
        <v>95.141318476625742</v>
      </c>
      <c r="P329" s="10">
        <v>80.626538828332656</v>
      </c>
      <c r="Q329" s="11">
        <v>91.539231613043981</v>
      </c>
      <c r="S329" s="8"/>
      <c r="T329" s="8" t="s">
        <v>6</v>
      </c>
      <c r="U329" s="4">
        <v>195463.80208403795</v>
      </c>
      <c r="V329" s="4">
        <v>1220732.587602</v>
      </c>
      <c r="W329" s="4">
        <v>299226.88728091848</v>
      </c>
      <c r="X329" s="4">
        <v>1344.3705159620022</v>
      </c>
      <c r="Y329" s="4">
        <v>5391.1901190815206</v>
      </c>
      <c r="Z329" s="5">
        <v>1722158.8376019998</v>
      </c>
    </row>
    <row r="330" spans="1:26" ht="13" x14ac:dyDescent="0.3">
      <c r="A330" s="8"/>
      <c r="B330" s="8" t="s">
        <v>8</v>
      </c>
      <c r="C330" s="5">
        <v>921299.72219056007</v>
      </c>
      <c r="D330" s="5">
        <v>2950117.3753950004</v>
      </c>
      <c r="E330" s="5">
        <v>942536.12061791145</v>
      </c>
      <c r="F330" s="5">
        <v>6413.6532094398463</v>
      </c>
      <c r="G330" s="5">
        <v>14228.875682088496</v>
      </c>
      <c r="H330" s="5">
        <v>4834595.7470950009</v>
      </c>
      <c r="J330" s="8"/>
      <c r="K330" s="8" t="s">
        <v>8</v>
      </c>
      <c r="L330" s="11">
        <v>96.866114051440434</v>
      </c>
      <c r="M330" s="11">
        <v>95.647070883351589</v>
      </c>
      <c r="N330" s="11">
        <v>96.731275853636021</v>
      </c>
      <c r="O330" s="11">
        <v>95.593577151430935</v>
      </c>
      <c r="P330" s="11">
        <v>82.610946435193298</v>
      </c>
      <c r="Q330" s="11">
        <v>96.042593116073306</v>
      </c>
      <c r="S330" s="8"/>
      <c r="T330" s="8" t="s">
        <v>8</v>
      </c>
      <c r="U330" s="5">
        <v>951106.30916948617</v>
      </c>
      <c r="V330" s="5">
        <v>3084378.170862</v>
      </c>
      <c r="W330" s="5">
        <v>974386.1148322511</v>
      </c>
      <c r="X330" s="5">
        <v>6709.2930305138607</v>
      </c>
      <c r="Y330" s="5">
        <v>17223.959167748762</v>
      </c>
      <c r="Z330" s="5">
        <v>5033803.8470619991</v>
      </c>
    </row>
    <row r="331" spans="1:26" ht="13" x14ac:dyDescent="0.3">
      <c r="C331" s="4"/>
      <c r="D331" s="4"/>
      <c r="E331" s="4"/>
      <c r="F331" s="4"/>
      <c r="G331" s="4"/>
      <c r="H331" s="5"/>
      <c r="U331" s="4"/>
      <c r="V331" s="4"/>
      <c r="W331" s="4"/>
      <c r="X331" s="4"/>
      <c r="Y331" s="4"/>
      <c r="Z331" s="5"/>
    </row>
    <row r="332" spans="1:26" x14ac:dyDescent="0.25">
      <c r="A332" s="8" t="s">
        <v>17</v>
      </c>
      <c r="B332" s="8"/>
      <c r="C332" s="8" t="s">
        <v>0</v>
      </c>
      <c r="D332" s="8" t="s">
        <v>1</v>
      </c>
      <c r="E332" s="8" t="s">
        <v>2</v>
      </c>
      <c r="F332" s="8" t="s">
        <v>7</v>
      </c>
      <c r="G332" s="8" t="s">
        <v>3</v>
      </c>
      <c r="H332" s="8" t="s">
        <v>8</v>
      </c>
      <c r="J332" s="8" t="s">
        <v>17</v>
      </c>
      <c r="K332" s="8"/>
      <c r="L332" s="8" t="s">
        <v>0</v>
      </c>
      <c r="M332" s="8" t="s">
        <v>1</v>
      </c>
      <c r="N332" s="8" t="s">
        <v>2</v>
      </c>
      <c r="O332" s="8" t="s">
        <v>7</v>
      </c>
      <c r="P332" s="8" t="s">
        <v>3</v>
      </c>
      <c r="Q332" s="8" t="s">
        <v>8</v>
      </c>
      <c r="S332" s="8" t="s">
        <v>17</v>
      </c>
      <c r="T332" s="8"/>
      <c r="U332" s="8" t="s">
        <v>0</v>
      </c>
      <c r="V332" s="8" t="s">
        <v>1</v>
      </c>
      <c r="W332" s="8" t="s">
        <v>2</v>
      </c>
      <c r="X332" s="8" t="s">
        <v>7</v>
      </c>
      <c r="Y332" s="8" t="s">
        <v>3</v>
      </c>
      <c r="Z332" s="8" t="s">
        <v>8</v>
      </c>
    </row>
    <row r="333" spans="1:26" ht="13" x14ac:dyDescent="0.3">
      <c r="A333" s="8" t="s">
        <v>8</v>
      </c>
      <c r="B333" s="8" t="s">
        <v>36</v>
      </c>
      <c r="C333" s="4">
        <v>81956.150639677115</v>
      </c>
      <c r="D333" s="4">
        <v>494493.72037800006</v>
      </c>
      <c r="E333" s="4">
        <v>71518.534003799927</v>
      </c>
      <c r="F333" s="4">
        <v>1446.6827603228865</v>
      </c>
      <c r="G333" s="4">
        <v>1982.8504962000591</v>
      </c>
      <c r="H333" s="5">
        <v>651397.93827799999</v>
      </c>
      <c r="J333" s="8" t="s">
        <v>8</v>
      </c>
      <c r="K333" s="8" t="s">
        <v>36</v>
      </c>
      <c r="L333" s="10">
        <v>98.839337707973371</v>
      </c>
      <c r="M333" s="10">
        <v>100.01854859731164</v>
      </c>
      <c r="N333" s="10">
        <v>99.284140641925774</v>
      </c>
      <c r="O333" s="10">
        <v>91.816213709302374</v>
      </c>
      <c r="P333" s="10">
        <v>85.729766296211665</v>
      </c>
      <c r="Q333" s="11">
        <v>99.717506976839204</v>
      </c>
      <c r="S333" s="8" t="s">
        <v>8</v>
      </c>
      <c r="T333" s="8" t="s">
        <v>36</v>
      </c>
      <c r="U333" s="4">
        <v>82918.555041132888</v>
      </c>
      <c r="V333" s="4">
        <v>494402.01573900005</v>
      </c>
      <c r="W333" s="4">
        <v>72034.197547960677</v>
      </c>
      <c r="X333" s="4">
        <v>1575.62885886713</v>
      </c>
      <c r="Y333" s="4">
        <v>2312.9078520393446</v>
      </c>
      <c r="Z333" s="5">
        <v>653243.30503900012</v>
      </c>
    </row>
    <row r="334" spans="1:26" ht="13" x14ac:dyDescent="0.3">
      <c r="A334" s="8"/>
      <c r="B334" s="8" t="s">
        <v>37</v>
      </c>
      <c r="C334" s="4">
        <v>30422.255328748732</v>
      </c>
      <c r="D334" s="4">
        <v>162906.43110000002</v>
      </c>
      <c r="E334" s="4">
        <v>27861.925678491403</v>
      </c>
      <c r="F334" s="4">
        <v>471.40227125126984</v>
      </c>
      <c r="G334" s="4">
        <v>757.84652150859665</v>
      </c>
      <c r="H334" s="5">
        <v>222419.86090000003</v>
      </c>
      <c r="J334" s="8"/>
      <c r="K334" s="8" t="s">
        <v>37</v>
      </c>
      <c r="L334" s="10">
        <v>99.369955616694284</v>
      </c>
      <c r="M334" s="10">
        <v>99.91937583720663</v>
      </c>
      <c r="N334" s="10">
        <v>102.00227091912642</v>
      </c>
      <c r="O334" s="10">
        <v>95.802745703694669</v>
      </c>
      <c r="P334" s="10">
        <v>87.540801520800642</v>
      </c>
      <c r="Q334" s="11">
        <v>100.04231203895084</v>
      </c>
      <c r="S334" s="8"/>
      <c r="T334" s="8" t="s">
        <v>37</v>
      </c>
      <c r="U334" s="4">
        <v>30615.144326015732</v>
      </c>
      <c r="V334" s="4">
        <v>163037.87902499997</v>
      </c>
      <c r="W334" s="4">
        <v>27315.005271384623</v>
      </c>
      <c r="X334" s="4">
        <v>492.05507398426266</v>
      </c>
      <c r="Y334" s="4">
        <v>865.70662861537096</v>
      </c>
      <c r="Z334" s="5">
        <v>222325.79032499995</v>
      </c>
    </row>
    <row r="335" spans="1:26" ht="13" x14ac:dyDescent="0.3">
      <c r="A335" s="8"/>
      <c r="B335" s="8" t="s">
        <v>38</v>
      </c>
      <c r="C335" s="4">
        <v>80967.560384936427</v>
      </c>
      <c r="D335" s="4">
        <v>322592.15415000002</v>
      </c>
      <c r="E335" s="4">
        <v>67416.796883938776</v>
      </c>
      <c r="F335" s="4">
        <v>1462.9287150636035</v>
      </c>
      <c r="G335" s="4">
        <v>1600.6699160612259</v>
      </c>
      <c r="H335" s="5">
        <v>474040.11005000002</v>
      </c>
      <c r="J335" s="8"/>
      <c r="K335" s="8" t="s">
        <v>38</v>
      </c>
      <c r="L335" s="10">
        <v>101.55462497440367</v>
      </c>
      <c r="M335" s="10">
        <v>100.02972331798171</v>
      </c>
      <c r="N335" s="10">
        <v>100.19799274928862</v>
      </c>
      <c r="O335" s="10">
        <v>92.271965434276453</v>
      </c>
      <c r="P335" s="10">
        <v>88.853038326294026</v>
      </c>
      <c r="Q335" s="11">
        <v>100.24217036449899</v>
      </c>
      <c r="S335" s="8"/>
      <c r="T335" s="8" t="s">
        <v>38</v>
      </c>
      <c r="U335" s="4">
        <v>79728.087623132771</v>
      </c>
      <c r="V335" s="4">
        <v>322496.29755000002</v>
      </c>
      <c r="W335" s="4">
        <v>67283.580273535379</v>
      </c>
      <c r="X335" s="4">
        <v>1585.4530768672307</v>
      </c>
      <c r="Y335" s="4">
        <v>1801.4802264646298</v>
      </c>
      <c r="Z335" s="5">
        <v>472894.89875000005</v>
      </c>
    </row>
    <row r="336" spans="1:26" ht="13" x14ac:dyDescent="0.3">
      <c r="A336" s="8"/>
      <c r="B336" s="8" t="s">
        <v>39</v>
      </c>
      <c r="C336" s="4">
        <v>234004.19546047185</v>
      </c>
      <c r="D336" s="4">
        <v>1256633.383071</v>
      </c>
      <c r="E336" s="4">
        <v>280844.25643481931</v>
      </c>
      <c r="F336" s="4">
        <v>3740.5279395281486</v>
      </c>
      <c r="G336" s="4">
        <v>6712.7040651806929</v>
      </c>
      <c r="H336" s="5">
        <v>1781935.0669710003</v>
      </c>
      <c r="J336" s="8"/>
      <c r="K336" s="8" t="s">
        <v>39</v>
      </c>
      <c r="L336" s="10">
        <v>99.634753801024019</v>
      </c>
      <c r="M336" s="10">
        <v>100.01358322407606</v>
      </c>
      <c r="N336" s="10">
        <v>100.05296297034742</v>
      </c>
      <c r="O336" s="10">
        <v>90.688500228511373</v>
      </c>
      <c r="P336" s="10">
        <v>85.649983743263036</v>
      </c>
      <c r="Q336" s="11">
        <v>99.885244580445956</v>
      </c>
      <c r="S336" s="8"/>
      <c r="T336" s="8" t="s">
        <v>39</v>
      </c>
      <c r="U336" s="4">
        <v>234862.020061585</v>
      </c>
      <c r="V336" s="4">
        <v>1256462.7149249997</v>
      </c>
      <c r="W336" s="4">
        <v>280695.59171181446</v>
      </c>
      <c r="X336" s="4">
        <v>4124.5890384150071</v>
      </c>
      <c r="Y336" s="4">
        <v>7837.3675881855534</v>
      </c>
      <c r="Z336" s="5">
        <v>1783982.2833249997</v>
      </c>
    </row>
    <row r="337" spans="1:26" ht="13" x14ac:dyDescent="0.3">
      <c r="A337" s="8"/>
      <c r="B337" s="8" t="s">
        <v>4</v>
      </c>
      <c r="C337" s="4">
        <v>890624.95799945318</v>
      </c>
      <c r="D337" s="4">
        <v>1294663.2485819999</v>
      </c>
      <c r="E337" s="4">
        <v>688581.44274184643</v>
      </c>
      <c r="F337" s="4">
        <v>17971.305300546788</v>
      </c>
      <c r="G337" s="4">
        <v>17802.702358153725</v>
      </c>
      <c r="H337" s="5">
        <v>2909643.6569820005</v>
      </c>
      <c r="J337" s="8"/>
      <c r="K337" s="8" t="s">
        <v>4</v>
      </c>
      <c r="L337" s="10">
        <v>95.513013778664629</v>
      </c>
      <c r="M337" s="10">
        <v>94.203931775656017</v>
      </c>
      <c r="N337" s="10">
        <v>96.087830111856249</v>
      </c>
      <c r="O337" s="10">
        <v>88.503556176923823</v>
      </c>
      <c r="P337" s="10">
        <v>81.169192445741388</v>
      </c>
      <c r="Q337" s="11">
        <v>94.911473019112606</v>
      </c>
      <c r="S337" s="8"/>
      <c r="T337" s="8" t="s">
        <v>4</v>
      </c>
      <c r="U337" s="4">
        <v>932464.5121798031</v>
      </c>
      <c r="V337" s="4">
        <v>1374319.7594609996</v>
      </c>
      <c r="W337" s="4">
        <v>716616.70571628679</v>
      </c>
      <c r="X337" s="4">
        <v>20305.743720197061</v>
      </c>
      <c r="Y337" s="4">
        <v>21932.831683713219</v>
      </c>
      <c r="Z337" s="5">
        <v>3065639.5527609996</v>
      </c>
    </row>
    <row r="338" spans="1:26" ht="13" x14ac:dyDescent="0.3">
      <c r="A338" s="8"/>
      <c r="B338" s="8" t="s">
        <v>5</v>
      </c>
      <c r="C338" s="4">
        <v>157621.06329698741</v>
      </c>
      <c r="D338" s="4">
        <v>711494.56514399988</v>
      </c>
      <c r="E338" s="4">
        <v>203126.62390667907</v>
      </c>
      <c r="F338" s="4">
        <v>2919.8568030125593</v>
      </c>
      <c r="G338" s="4">
        <v>6737.5788933209078</v>
      </c>
      <c r="H338" s="5">
        <v>1081899.688044</v>
      </c>
      <c r="J338" s="8"/>
      <c r="K338" s="8" t="s">
        <v>5</v>
      </c>
      <c r="L338" s="10">
        <v>96.878621637531353</v>
      </c>
      <c r="M338" s="10">
        <v>95.849166282675071</v>
      </c>
      <c r="N338" s="10">
        <v>97.125025619738565</v>
      </c>
      <c r="O338" s="10">
        <v>87.577396778911847</v>
      </c>
      <c r="P338" s="10">
        <v>82.85475428614501</v>
      </c>
      <c r="Q338" s="11">
        <v>96.116645899232552</v>
      </c>
      <c r="S338" s="8"/>
      <c r="T338" s="8" t="s">
        <v>5</v>
      </c>
      <c r="U338" s="4">
        <v>162699.5312616257</v>
      </c>
      <c r="V338" s="4">
        <v>742306.47249000007</v>
      </c>
      <c r="W338" s="4">
        <v>209139.32594669808</v>
      </c>
      <c r="X338" s="4">
        <v>3334.0301383742944</v>
      </c>
      <c r="Y338" s="4">
        <v>8131.7951533018631</v>
      </c>
      <c r="Z338" s="5">
        <v>1125611.15499</v>
      </c>
    </row>
    <row r="339" spans="1:26" ht="13" x14ac:dyDescent="0.3">
      <c r="A339" s="8"/>
      <c r="B339" s="8" t="s">
        <v>6</v>
      </c>
      <c r="C339" s="4">
        <v>354152.15113665536</v>
      </c>
      <c r="D339" s="4">
        <v>2089950.0780510004</v>
      </c>
      <c r="E339" s="4">
        <v>547895.49574411125</v>
      </c>
      <c r="F339" s="4">
        <v>7121.2818633445877</v>
      </c>
      <c r="G339" s="4">
        <v>13409.676155888676</v>
      </c>
      <c r="H339" s="5">
        <v>3012528.6829510005</v>
      </c>
      <c r="J339" s="8"/>
      <c r="K339" s="8" t="s">
        <v>6</v>
      </c>
      <c r="L339" s="10">
        <v>92.156749990481501</v>
      </c>
      <c r="M339" s="10">
        <v>88.39235281305595</v>
      </c>
      <c r="N339" s="10">
        <v>91.989906712676415</v>
      </c>
      <c r="O339" s="10">
        <v>85.650490371186635</v>
      </c>
      <c r="P339" s="10">
        <v>78.337448841992369</v>
      </c>
      <c r="Q339" s="11">
        <v>89.399683894965193</v>
      </c>
      <c r="S339" s="8"/>
      <c r="T339" s="8" t="s">
        <v>6</v>
      </c>
      <c r="U339" s="4">
        <v>384293.22992969514</v>
      </c>
      <c r="V339" s="4">
        <v>2364401.4572969996</v>
      </c>
      <c r="W339" s="4">
        <v>595603.92582571239</v>
      </c>
      <c r="X339" s="4">
        <v>8314.3503703047463</v>
      </c>
      <c r="Y339" s="4">
        <v>17117.83617428768</v>
      </c>
      <c r="Z339" s="5">
        <v>3369730.7995969993</v>
      </c>
    </row>
    <row r="340" spans="1:26" ht="13" x14ac:dyDescent="0.3">
      <c r="A340" s="8"/>
      <c r="B340" s="8" t="s">
        <v>8</v>
      </c>
      <c r="C340" s="5">
        <v>1829748.3342469302</v>
      </c>
      <c r="D340" s="5">
        <v>6332733.580476</v>
      </c>
      <c r="E340" s="5">
        <v>1887245.0753936863</v>
      </c>
      <c r="F340" s="5">
        <v>35133.985653069845</v>
      </c>
      <c r="G340" s="5">
        <v>49004.028406313882</v>
      </c>
      <c r="H340" s="5">
        <v>10133865.004176002</v>
      </c>
      <c r="J340" s="8"/>
      <c r="K340" s="8" t="s">
        <v>8</v>
      </c>
      <c r="L340" s="11">
        <v>95.919819766780165</v>
      </c>
      <c r="M340" s="11">
        <v>94.273208490105702</v>
      </c>
      <c r="N340" s="11">
        <v>95.863070067326007</v>
      </c>
      <c r="O340" s="11">
        <v>88.427761123925364</v>
      </c>
      <c r="P340" s="11">
        <v>81.673482351680832</v>
      </c>
      <c r="Q340" s="11">
        <v>94.767227199055299</v>
      </c>
      <c r="S340" s="8"/>
      <c r="T340" s="8" t="s">
        <v>8</v>
      </c>
      <c r="U340" s="5">
        <v>1907581.0804229903</v>
      </c>
      <c r="V340" s="5">
        <v>6717426.5964869987</v>
      </c>
      <c r="W340" s="5">
        <v>1968688.3322933922</v>
      </c>
      <c r="X340" s="5">
        <v>39731.850277009733</v>
      </c>
      <c r="Y340" s="5">
        <v>59999.925306607656</v>
      </c>
      <c r="Z340" s="5">
        <v>10693427.784786999</v>
      </c>
    </row>
    <row r="342" spans="1:26" ht="13" x14ac:dyDescent="0.3">
      <c r="C342" s="2" t="s">
        <v>47</v>
      </c>
      <c r="L342" s="2" t="s">
        <v>48</v>
      </c>
      <c r="Q342" s="1"/>
      <c r="U342" s="2" t="s">
        <v>47</v>
      </c>
      <c r="Z342" s="1"/>
    </row>
    <row r="343" spans="1:26" x14ac:dyDescent="0.25">
      <c r="A343" s="8" t="s">
        <v>16</v>
      </c>
      <c r="B343" s="8"/>
      <c r="C343" s="8" t="s">
        <v>41</v>
      </c>
      <c r="D343" s="8" t="s">
        <v>42</v>
      </c>
      <c r="E343" s="8" t="s">
        <v>43</v>
      </c>
      <c r="F343" s="8" t="s">
        <v>44</v>
      </c>
      <c r="G343" s="8" t="s">
        <v>45</v>
      </c>
      <c r="H343" s="8" t="s">
        <v>8</v>
      </c>
      <c r="J343" s="8" t="s">
        <v>16</v>
      </c>
      <c r="K343" s="8"/>
      <c r="L343" s="8" t="s">
        <v>0</v>
      </c>
      <c r="M343" s="8" t="s">
        <v>1</v>
      </c>
      <c r="N343" s="8" t="s">
        <v>2</v>
      </c>
      <c r="O343" s="8" t="s">
        <v>7</v>
      </c>
      <c r="P343" s="8" t="s">
        <v>3</v>
      </c>
      <c r="Q343" s="8" t="s">
        <v>8</v>
      </c>
      <c r="S343" s="8" t="s">
        <v>16</v>
      </c>
      <c r="T343" s="8"/>
      <c r="U343" s="8" t="s">
        <v>41</v>
      </c>
      <c r="V343" s="8" t="s">
        <v>42</v>
      </c>
      <c r="W343" s="8" t="s">
        <v>43</v>
      </c>
      <c r="X343" s="8" t="s">
        <v>44</v>
      </c>
      <c r="Y343" s="8" t="s">
        <v>45</v>
      </c>
      <c r="Z343" s="8" t="s">
        <v>8</v>
      </c>
    </row>
    <row r="344" spans="1:26" ht="13" x14ac:dyDescent="0.3">
      <c r="A344" s="8" t="s">
        <v>10</v>
      </c>
      <c r="B344" s="8" t="s">
        <v>36</v>
      </c>
      <c r="C344" s="4">
        <v>390770.34853031923</v>
      </c>
      <c r="D344" s="4">
        <v>2582309.1853890009</v>
      </c>
      <c r="E344" s="4">
        <v>376469.6608072854</v>
      </c>
      <c r="F344" s="4">
        <v>7291.5811696807687</v>
      </c>
      <c r="G344" s="4">
        <v>11419.026992714495</v>
      </c>
      <c r="H344" s="5">
        <v>3368259.8028890006</v>
      </c>
      <c r="J344" s="8" t="s">
        <v>10</v>
      </c>
      <c r="K344" s="8" t="s">
        <v>36</v>
      </c>
      <c r="L344" s="10">
        <v>101.47069142237441</v>
      </c>
      <c r="M344" s="10">
        <v>100.01870522593053</v>
      </c>
      <c r="N344" s="10">
        <v>102.38729022844188</v>
      </c>
      <c r="O344" s="10">
        <v>88.676806242354516</v>
      </c>
      <c r="P344" s="10">
        <v>85.162621283481116</v>
      </c>
      <c r="Q344" s="11">
        <v>100.35766048958502</v>
      </c>
      <c r="S344" s="8" t="s">
        <v>10</v>
      </c>
      <c r="T344" s="8" t="s">
        <v>36</v>
      </c>
      <c r="U344" s="4">
        <v>385106.61852468061</v>
      </c>
      <c r="V344" s="4">
        <v>2581826.248956</v>
      </c>
      <c r="W344" s="4">
        <v>367691.7906190537</v>
      </c>
      <c r="X344" s="4">
        <v>8222.6474753193197</v>
      </c>
      <c r="Y344" s="4">
        <v>13408.496380946212</v>
      </c>
      <c r="Z344" s="5">
        <v>3356255.8019559998</v>
      </c>
    </row>
    <row r="345" spans="1:26" ht="13" x14ac:dyDescent="0.3">
      <c r="A345" s="8"/>
      <c r="B345" s="8" t="s">
        <v>37</v>
      </c>
      <c r="C345" s="4">
        <v>115247.75769697003</v>
      </c>
      <c r="D345" s="4">
        <v>705923.4614250001</v>
      </c>
      <c r="E345" s="4">
        <v>96655.519972332171</v>
      </c>
      <c r="F345" s="4">
        <v>2060.5845030299943</v>
      </c>
      <c r="G345" s="4">
        <v>2921.9684276678213</v>
      </c>
      <c r="H345" s="5">
        <v>922809.29202500009</v>
      </c>
      <c r="J345" s="8"/>
      <c r="K345" s="8" t="s">
        <v>37</v>
      </c>
      <c r="L345" s="10">
        <v>101.97265555332837</v>
      </c>
      <c r="M345" s="10">
        <v>99.937957526368749</v>
      </c>
      <c r="N345" s="10">
        <v>103.74265727033627</v>
      </c>
      <c r="O345" s="10">
        <v>89.114576799353699</v>
      </c>
      <c r="P345" s="10">
        <v>85.297162613879252</v>
      </c>
      <c r="Q345" s="11">
        <v>100.49252920599787</v>
      </c>
      <c r="S345" s="8"/>
      <c r="T345" s="8" t="s">
        <v>37</v>
      </c>
      <c r="U345" s="4">
        <v>113018.296004559</v>
      </c>
      <c r="V345" s="4">
        <v>706361.70570000028</v>
      </c>
      <c r="W345" s="4">
        <v>93168.54080618333</v>
      </c>
      <c r="X345" s="4">
        <v>2312.2866954409851</v>
      </c>
      <c r="Y345" s="4">
        <v>3425.633793816688</v>
      </c>
      <c r="Z345" s="5">
        <v>918286.46300000034</v>
      </c>
    </row>
    <row r="346" spans="1:26" ht="13" x14ac:dyDescent="0.3">
      <c r="A346" s="8"/>
      <c r="B346" s="8" t="s">
        <v>38</v>
      </c>
      <c r="C346" s="4">
        <v>200370.90365047302</v>
      </c>
      <c r="D346" s="4">
        <v>1035098.2813500002</v>
      </c>
      <c r="E346" s="4">
        <v>203396.9795082277</v>
      </c>
      <c r="F346" s="4">
        <v>3844.1437495270316</v>
      </c>
      <c r="G346" s="4">
        <v>6242.3843917722952</v>
      </c>
      <c r="H346" s="5">
        <v>1448952.6926500001</v>
      </c>
      <c r="J346" s="8"/>
      <c r="K346" s="8" t="s">
        <v>38</v>
      </c>
      <c r="L346" s="10">
        <v>102.31382873928025</v>
      </c>
      <c r="M346" s="10">
        <v>100.13677245034536</v>
      </c>
      <c r="N346" s="10">
        <v>103.03890419638506</v>
      </c>
      <c r="O346" s="10">
        <v>91.988964656138037</v>
      </c>
      <c r="P346" s="10">
        <v>84.877925975624606</v>
      </c>
      <c r="Q346" s="11">
        <v>100.72974062541704</v>
      </c>
      <c r="S346" s="8"/>
      <c r="T346" s="8" t="s">
        <v>38</v>
      </c>
      <c r="U346" s="4">
        <v>195839.51272223942</v>
      </c>
      <c r="V346" s="4">
        <v>1033684.4857500001</v>
      </c>
      <c r="W346" s="4">
        <v>197398.23622402569</v>
      </c>
      <c r="X346" s="4">
        <v>4178.918377760574</v>
      </c>
      <c r="Y346" s="4">
        <v>7354.5439759743822</v>
      </c>
      <c r="Z346" s="5">
        <v>1438455.6970500003</v>
      </c>
    </row>
    <row r="347" spans="1:26" ht="13" x14ac:dyDescent="0.3">
      <c r="A347" s="8"/>
      <c r="B347" s="8" t="s">
        <v>39</v>
      </c>
      <c r="C347" s="4">
        <v>659345.86560864653</v>
      </c>
      <c r="D347" s="4">
        <v>4197752.6612669993</v>
      </c>
      <c r="E347" s="4">
        <v>695476.22070543992</v>
      </c>
      <c r="F347" s="4">
        <v>11662.30489135322</v>
      </c>
      <c r="G347" s="4">
        <v>20331.282494560099</v>
      </c>
      <c r="H347" s="5">
        <v>5584568.3349669995</v>
      </c>
      <c r="J347" s="8"/>
      <c r="K347" s="8" t="s">
        <v>39</v>
      </c>
      <c r="L347" s="10">
        <v>101.89752166577773</v>
      </c>
      <c r="M347" s="10">
        <v>100.04908543604651</v>
      </c>
      <c r="N347" s="10">
        <v>102.2001214859398</v>
      </c>
      <c r="O347" s="10">
        <v>87.938621493833949</v>
      </c>
      <c r="P347" s="10">
        <v>84.587071015183852</v>
      </c>
      <c r="Q347" s="11">
        <v>100.43170881166922</v>
      </c>
      <c r="S347" s="8"/>
      <c r="T347" s="8" t="s">
        <v>39</v>
      </c>
      <c r="U347" s="4">
        <v>647067.61737669213</v>
      </c>
      <c r="V347" s="4">
        <v>4195693.1869710004</v>
      </c>
      <c r="W347" s="4">
        <v>680504.29940156208</v>
      </c>
      <c r="X347" s="4">
        <v>13261.869123307732</v>
      </c>
      <c r="Y347" s="4">
        <v>24035.922098438095</v>
      </c>
      <c r="Z347" s="5">
        <v>5560562.894971</v>
      </c>
    </row>
    <row r="348" spans="1:26" ht="13" x14ac:dyDescent="0.3">
      <c r="A348" s="8"/>
      <c r="B348" s="8" t="s">
        <v>4</v>
      </c>
      <c r="C348" s="4">
        <v>2225125.8608462713</v>
      </c>
      <c r="D348" s="4">
        <v>3905373.4089480005</v>
      </c>
      <c r="E348" s="4">
        <v>1844004.5847074788</v>
      </c>
      <c r="F348" s="4">
        <v>42443.835453728716</v>
      </c>
      <c r="G348" s="4">
        <v>56941.017292521625</v>
      </c>
      <c r="H348" s="5">
        <v>8073888.7072480023</v>
      </c>
      <c r="J348" s="8"/>
      <c r="K348" s="8" t="s">
        <v>4</v>
      </c>
      <c r="L348" s="10">
        <v>94.23222768669784</v>
      </c>
      <c r="M348" s="10">
        <v>89.289410881502718</v>
      </c>
      <c r="N348" s="10">
        <v>94.093874061739896</v>
      </c>
      <c r="O348" s="10">
        <v>82.508151935539431</v>
      </c>
      <c r="P348" s="10">
        <v>79.266411466174276</v>
      </c>
      <c r="Q348" s="11">
        <v>91.559524418872911</v>
      </c>
      <c r="S348" s="8"/>
      <c r="T348" s="8" t="s">
        <v>4</v>
      </c>
      <c r="U348" s="4">
        <v>2361321.5090747322</v>
      </c>
      <c r="V348" s="4">
        <v>4373837.1329730004</v>
      </c>
      <c r="W348" s="4">
        <v>1959749.8807388155</v>
      </c>
      <c r="X348" s="4">
        <v>51441.990225267095</v>
      </c>
      <c r="Y348" s="4">
        <v>71834.988161183923</v>
      </c>
      <c r="Z348" s="5">
        <v>8818185.5011729989</v>
      </c>
    </row>
    <row r="349" spans="1:26" ht="13" x14ac:dyDescent="0.3">
      <c r="A349" s="8"/>
      <c r="B349" s="8" t="s">
        <v>5</v>
      </c>
      <c r="C349" s="4">
        <v>555675.94099619414</v>
      </c>
      <c r="D349" s="4">
        <v>3149524.224891</v>
      </c>
      <c r="E349" s="4">
        <v>782951.60793592525</v>
      </c>
      <c r="F349" s="4">
        <v>10684.975203805654</v>
      </c>
      <c r="G349" s="4">
        <v>23060.981364074771</v>
      </c>
      <c r="H349" s="5">
        <v>4521897.7303910004</v>
      </c>
      <c r="J349" s="8"/>
      <c r="K349" s="8" t="s">
        <v>5</v>
      </c>
      <c r="L349" s="10">
        <v>97.190663098588033</v>
      </c>
      <c r="M349" s="10">
        <v>95.248457210585627</v>
      </c>
      <c r="N349" s="10">
        <v>98.205363971473346</v>
      </c>
      <c r="O349" s="10">
        <v>86.094931675047619</v>
      </c>
      <c r="P349" s="10">
        <v>81.256278334950295</v>
      </c>
      <c r="Q349" s="11">
        <v>95.875445833824216</v>
      </c>
      <c r="S349" s="8"/>
      <c r="T349" s="8" t="s">
        <v>5</v>
      </c>
      <c r="U349" s="4">
        <v>571737.9872514389</v>
      </c>
      <c r="V349" s="4">
        <v>3306640.6712790006</v>
      </c>
      <c r="W349" s="4">
        <v>797259.51442261005</v>
      </c>
      <c r="X349" s="4">
        <v>12410.690148561227</v>
      </c>
      <c r="Y349" s="4">
        <v>28380.55327738987</v>
      </c>
      <c r="Z349" s="5">
        <v>4716429.416379001</v>
      </c>
    </row>
    <row r="350" spans="1:26" ht="13" x14ac:dyDescent="0.3">
      <c r="A350" s="8"/>
      <c r="B350" s="8" t="s">
        <v>6</v>
      </c>
      <c r="C350" s="4">
        <v>675714.54572432197</v>
      </c>
      <c r="D350" s="4">
        <v>5157767.8920570007</v>
      </c>
      <c r="E350" s="4">
        <v>1123817.4848801242</v>
      </c>
      <c r="F350" s="4">
        <v>13370.270675678183</v>
      </c>
      <c r="G350" s="4">
        <v>31985.738419875372</v>
      </c>
      <c r="H350" s="5">
        <v>7002655.9317570003</v>
      </c>
      <c r="J350" s="8"/>
      <c r="K350" s="8" t="s">
        <v>6</v>
      </c>
      <c r="L350" s="10">
        <v>89.882571584339516</v>
      </c>
      <c r="M350" s="10">
        <v>83.532141616391883</v>
      </c>
      <c r="N350" s="10">
        <v>90.124171735266728</v>
      </c>
      <c r="O350" s="10">
        <v>80.234508492796323</v>
      </c>
      <c r="P350" s="10">
        <v>75.280072510932484</v>
      </c>
      <c r="Q350" s="11">
        <v>85.061273594873299</v>
      </c>
      <c r="S350" s="8"/>
      <c r="T350" s="8" t="s">
        <v>6</v>
      </c>
      <c r="U350" s="4">
        <v>751774.82554588327</v>
      </c>
      <c r="V350" s="4">
        <v>6174590.7530340021</v>
      </c>
      <c r="W350" s="4">
        <v>1246965.6732949039</v>
      </c>
      <c r="X350" s="4">
        <v>16663.99025411691</v>
      </c>
      <c r="Y350" s="4">
        <v>42488.984605096215</v>
      </c>
      <c r="Z350" s="5">
        <v>8232484.2267340031</v>
      </c>
    </row>
    <row r="351" spans="1:26" ht="13" x14ac:dyDescent="0.3">
      <c r="A351" s="8"/>
      <c r="B351" s="8" t="s">
        <v>8</v>
      </c>
      <c r="C351" s="5">
        <v>4822251.2230531964</v>
      </c>
      <c r="D351" s="5">
        <v>20733749.115327001</v>
      </c>
      <c r="E351" s="5">
        <v>5122772.0585168134</v>
      </c>
      <c r="F351" s="5">
        <v>91357.695646803564</v>
      </c>
      <c r="G351" s="5">
        <v>152902.39938318648</v>
      </c>
      <c r="H351" s="5">
        <v>30923032.491927002</v>
      </c>
      <c r="J351" s="8"/>
      <c r="K351" s="8" t="s">
        <v>8</v>
      </c>
      <c r="L351" s="11">
        <v>95.94865584162325</v>
      </c>
      <c r="M351" s="11">
        <v>92.674599442297691</v>
      </c>
      <c r="N351" s="11">
        <v>95.882899748301796</v>
      </c>
      <c r="O351" s="11">
        <v>84.206545463920051</v>
      </c>
      <c r="P351" s="11">
        <v>80.083330163046654</v>
      </c>
      <c r="Q351" s="11">
        <v>93.590843798958474</v>
      </c>
      <c r="S351" s="8"/>
      <c r="T351" s="8" t="s">
        <v>8</v>
      </c>
      <c r="U351" s="5">
        <v>5025866.3665002249</v>
      </c>
      <c r="V351" s="5">
        <v>22372634.184663001</v>
      </c>
      <c r="W351" s="5">
        <v>5342737.9355071541</v>
      </c>
      <c r="X351" s="5">
        <v>108492.39229977386</v>
      </c>
      <c r="Y351" s="5">
        <v>190929.12229284539</v>
      </c>
      <c r="Z351" s="5">
        <v>33040660.001263</v>
      </c>
    </row>
    <row r="352" spans="1:26" ht="13" x14ac:dyDescent="0.3">
      <c r="C352" s="2"/>
      <c r="H352" s="3"/>
      <c r="Q352" s="3"/>
      <c r="U352" s="2"/>
      <c r="Z352" s="3"/>
    </row>
    <row r="353" spans="1:26" x14ac:dyDescent="0.25">
      <c r="A353" s="8" t="s">
        <v>16</v>
      </c>
      <c r="B353" s="8"/>
      <c r="C353" s="8" t="s">
        <v>41</v>
      </c>
      <c r="D353" s="8" t="s">
        <v>42</v>
      </c>
      <c r="E353" s="8" t="s">
        <v>43</v>
      </c>
      <c r="F353" s="8" t="s">
        <v>44</v>
      </c>
      <c r="G353" s="8" t="s">
        <v>45</v>
      </c>
      <c r="H353" s="8" t="s">
        <v>8</v>
      </c>
      <c r="J353" s="8" t="s">
        <v>16</v>
      </c>
      <c r="K353" s="8"/>
      <c r="L353" s="8" t="s">
        <v>0</v>
      </c>
      <c r="M353" s="8" t="s">
        <v>1</v>
      </c>
      <c r="N353" s="8" t="s">
        <v>2</v>
      </c>
      <c r="O353" s="8" t="s">
        <v>7</v>
      </c>
      <c r="P353" s="8" t="s">
        <v>3</v>
      </c>
      <c r="Q353" s="8" t="s">
        <v>8</v>
      </c>
      <c r="S353" s="8" t="s">
        <v>16</v>
      </c>
      <c r="T353" s="8"/>
      <c r="U353" s="8" t="s">
        <v>41</v>
      </c>
      <c r="V353" s="8" t="s">
        <v>42</v>
      </c>
      <c r="W353" s="8" t="s">
        <v>43</v>
      </c>
      <c r="X353" s="8" t="s">
        <v>44</v>
      </c>
      <c r="Y353" s="8" t="s">
        <v>45</v>
      </c>
      <c r="Z353" s="8" t="s">
        <v>8</v>
      </c>
    </row>
    <row r="354" spans="1:26" ht="13" x14ac:dyDescent="0.3">
      <c r="A354" s="8" t="s">
        <v>9</v>
      </c>
      <c r="B354" s="8" t="s">
        <v>36</v>
      </c>
      <c r="C354" s="4">
        <v>105056.69549837438</v>
      </c>
      <c r="D354" s="4">
        <v>589713.38662200014</v>
      </c>
      <c r="E354" s="4">
        <v>91372.148121293954</v>
      </c>
      <c r="F354" s="4">
        <v>1360.4423016256183</v>
      </c>
      <c r="G354" s="4">
        <v>1355.7111787060153</v>
      </c>
      <c r="H354" s="5">
        <v>788858.38372200017</v>
      </c>
      <c r="J354" s="8" t="s">
        <v>9</v>
      </c>
      <c r="K354" s="8" t="s">
        <v>36</v>
      </c>
      <c r="L354" s="10">
        <v>99.236730030370907</v>
      </c>
      <c r="M354" s="10">
        <v>99.994243643674253</v>
      </c>
      <c r="N354" s="10">
        <v>97.747326295078793</v>
      </c>
      <c r="O354" s="10">
        <v>97.929654559863195</v>
      </c>
      <c r="P354" s="10">
        <v>85.893361064828682</v>
      </c>
      <c r="Q354" s="11">
        <v>99.596096340936285</v>
      </c>
      <c r="S354" s="8" t="s">
        <v>9</v>
      </c>
      <c r="T354" s="8" t="s">
        <v>36</v>
      </c>
      <c r="U354" s="4">
        <v>105864.72918467014</v>
      </c>
      <c r="V354" s="4">
        <v>589747.33458000014</v>
      </c>
      <c r="W354" s="4">
        <v>93477.900198989068</v>
      </c>
      <c r="X354" s="4">
        <v>1389.2036153298147</v>
      </c>
      <c r="Y354" s="4">
        <v>1578.3655010109358</v>
      </c>
      <c r="Z354" s="5">
        <v>792057.53308000008</v>
      </c>
    </row>
    <row r="355" spans="1:26" ht="13" x14ac:dyDescent="0.3">
      <c r="A355" s="8"/>
      <c r="B355" s="8" t="s">
        <v>37</v>
      </c>
      <c r="C355" s="4">
        <v>59123.7869424538</v>
      </c>
      <c r="D355" s="4">
        <v>331110.52485000005</v>
      </c>
      <c r="E355" s="4">
        <v>47339.961931089456</v>
      </c>
      <c r="F355" s="4">
        <v>618.55885754623603</v>
      </c>
      <c r="G355" s="4">
        <v>717.12636891056991</v>
      </c>
      <c r="H355" s="5">
        <v>438909.95895000017</v>
      </c>
      <c r="J355" s="8"/>
      <c r="K355" s="8" t="s">
        <v>37</v>
      </c>
      <c r="L355" s="10">
        <v>99.583696793325601</v>
      </c>
      <c r="M355" s="10">
        <v>100.24293203023488</v>
      </c>
      <c r="N355" s="10">
        <v>97.234384013948429</v>
      </c>
      <c r="O355" s="10">
        <v>94.711812345781041</v>
      </c>
      <c r="P355" s="10">
        <v>84.838246441598926</v>
      </c>
      <c r="Q355" s="11">
        <v>99.783133765049413</v>
      </c>
      <c r="S355" s="8"/>
      <c r="T355" s="8" t="s">
        <v>37</v>
      </c>
      <c r="U355" s="4">
        <v>59370.950111601451</v>
      </c>
      <c r="V355" s="4">
        <v>330308.10067499999</v>
      </c>
      <c r="W355" s="4">
        <v>48686.441952775123</v>
      </c>
      <c r="X355" s="4">
        <v>653.09578839855226</v>
      </c>
      <c r="Y355" s="4">
        <v>845.28664722487679</v>
      </c>
      <c r="Z355" s="5">
        <v>439863.87517499994</v>
      </c>
    </row>
    <row r="356" spans="1:26" ht="13" x14ac:dyDescent="0.3">
      <c r="A356" s="8"/>
      <c r="B356" s="8" t="s">
        <v>38</v>
      </c>
      <c r="C356" s="4">
        <v>136649.32710540926</v>
      </c>
      <c r="D356" s="4">
        <v>577136.57662499999</v>
      </c>
      <c r="E356" s="4">
        <v>134580.95566571239</v>
      </c>
      <c r="F356" s="4">
        <v>1399.3971945907317</v>
      </c>
      <c r="G356" s="4">
        <v>1592.8632342876306</v>
      </c>
      <c r="H356" s="5">
        <v>851359.11982499994</v>
      </c>
      <c r="J356" s="8"/>
      <c r="K356" s="8" t="s">
        <v>38</v>
      </c>
      <c r="L356" s="10">
        <v>98.645164036963052</v>
      </c>
      <c r="M356" s="10">
        <v>99.936533067974779</v>
      </c>
      <c r="N356" s="10">
        <v>98.513520426959772</v>
      </c>
      <c r="O356" s="10">
        <v>94.335574414790543</v>
      </c>
      <c r="P356" s="10">
        <v>87.621877929479382</v>
      </c>
      <c r="Q356" s="11">
        <v>99.464557651556348</v>
      </c>
      <c r="S356" s="8"/>
      <c r="T356" s="8" t="s">
        <v>38</v>
      </c>
      <c r="U356" s="4">
        <v>138526.1289181959</v>
      </c>
      <c r="V356" s="4">
        <v>577503.10012499988</v>
      </c>
      <c r="W356" s="4">
        <v>136611.66008730128</v>
      </c>
      <c r="X356" s="4">
        <v>1483.4246818041584</v>
      </c>
      <c r="Y356" s="4">
        <v>1817.8830126987384</v>
      </c>
      <c r="Z356" s="5">
        <v>855942.19682499988</v>
      </c>
    </row>
    <row r="357" spans="1:26" ht="13" x14ac:dyDescent="0.3">
      <c r="A357" s="8"/>
      <c r="B357" s="8" t="s">
        <v>39</v>
      </c>
      <c r="C357" s="4">
        <v>362499.78319556429</v>
      </c>
      <c r="D357" s="4">
        <v>2060754.2400060007</v>
      </c>
      <c r="E357" s="4">
        <v>453223.33044431469</v>
      </c>
      <c r="F357" s="4">
        <v>3002.8202044358272</v>
      </c>
      <c r="G357" s="4">
        <v>5224.024955685396</v>
      </c>
      <c r="H357" s="5">
        <v>2884704.1988060009</v>
      </c>
      <c r="J357" s="8"/>
      <c r="K357" s="8" t="s">
        <v>39</v>
      </c>
      <c r="L357" s="10">
        <v>98.830773753553757</v>
      </c>
      <c r="M357" s="10">
        <v>99.926199032632837</v>
      </c>
      <c r="N357" s="10">
        <v>99.117534643756855</v>
      </c>
      <c r="O357" s="10">
        <v>93.389298791309443</v>
      </c>
      <c r="P357" s="10">
        <v>88.829524043282575</v>
      </c>
      <c r="Q357" s="11">
        <v>99.629925695994984</v>
      </c>
      <c r="S357" s="8"/>
      <c r="T357" s="8" t="s">
        <v>39</v>
      </c>
      <c r="U357" s="4">
        <v>366788.3690757096</v>
      </c>
      <c r="V357" s="4">
        <v>2062276.2198060006</v>
      </c>
      <c r="W357" s="4">
        <v>457258.47810204991</v>
      </c>
      <c r="X357" s="4">
        <v>3215.3793242906991</v>
      </c>
      <c r="Y357" s="4">
        <v>5880.9556979501167</v>
      </c>
      <c r="Z357" s="5">
        <v>2895419.4020060007</v>
      </c>
    </row>
    <row r="358" spans="1:26" ht="13" x14ac:dyDescent="0.3">
      <c r="A358" s="8"/>
      <c r="B358" s="8" t="s">
        <v>4</v>
      </c>
      <c r="C358" s="4">
        <v>2310087.595110266</v>
      </c>
      <c r="D358" s="4">
        <v>3561500.2542570014</v>
      </c>
      <c r="E358" s="4">
        <v>1893876.8102074827</v>
      </c>
      <c r="F358" s="4">
        <v>23114.522789732877</v>
      </c>
      <c r="G358" s="4">
        <v>22695.764692517689</v>
      </c>
      <c r="H358" s="5">
        <v>7811274.9470570004</v>
      </c>
      <c r="J358" s="8"/>
      <c r="K358" s="8" t="s">
        <v>4</v>
      </c>
      <c r="L358" s="10">
        <v>98.595328026336929</v>
      </c>
      <c r="M358" s="10">
        <v>98.107769631426748</v>
      </c>
      <c r="N358" s="10">
        <v>99.741040805075684</v>
      </c>
      <c r="O358" s="10">
        <v>93.727448568450384</v>
      </c>
      <c r="P358" s="10">
        <v>87.630664560016413</v>
      </c>
      <c r="Q358" s="11">
        <v>98.595519321455001</v>
      </c>
      <c r="S358" s="8"/>
      <c r="T358" s="8" t="s">
        <v>4</v>
      </c>
      <c r="U358" s="4">
        <v>2342999.0460533709</v>
      </c>
      <c r="V358" s="4">
        <v>3630191.8468199996</v>
      </c>
      <c r="W358" s="4">
        <v>1898793.9116343227</v>
      </c>
      <c r="X358" s="4">
        <v>24661.423246629871</v>
      </c>
      <c r="Y358" s="4">
        <v>25899.341065676654</v>
      </c>
      <c r="Z358" s="5">
        <v>7922545.5688199997</v>
      </c>
    </row>
    <row r="359" spans="1:26" ht="13" x14ac:dyDescent="0.3">
      <c r="A359" s="8"/>
      <c r="B359" s="8" t="s">
        <v>5</v>
      </c>
      <c r="C359" s="4">
        <v>189723.1153236145</v>
      </c>
      <c r="D359" s="4">
        <v>1044219.035343</v>
      </c>
      <c r="E359" s="4">
        <v>294671.97885554068</v>
      </c>
      <c r="F359" s="4">
        <v>1877.053676385304</v>
      </c>
      <c r="G359" s="4">
        <v>3822.5359444594374</v>
      </c>
      <c r="H359" s="5">
        <v>1534313.719143</v>
      </c>
      <c r="J359" s="8"/>
      <c r="K359" s="8" t="s">
        <v>5</v>
      </c>
      <c r="L359" s="10">
        <v>99.252077378665376</v>
      </c>
      <c r="M359" s="10">
        <v>99.332385680348196</v>
      </c>
      <c r="N359" s="10">
        <v>99.75161334370658</v>
      </c>
      <c r="O359" s="10">
        <v>91.845051268384438</v>
      </c>
      <c r="P359" s="10">
        <v>88.435459947629752</v>
      </c>
      <c r="Q359" s="11">
        <v>99.362232425571861</v>
      </c>
      <c r="S359" s="8"/>
      <c r="T359" s="8" t="s">
        <v>5</v>
      </c>
      <c r="U359" s="4">
        <v>191152.79028345679</v>
      </c>
      <c r="V359" s="4">
        <v>1051237.2457290001</v>
      </c>
      <c r="W359" s="4">
        <v>295405.72726399096</v>
      </c>
      <c r="X359" s="4">
        <v>2043.7178165433033</v>
      </c>
      <c r="Y359" s="4">
        <v>4322.4018360090959</v>
      </c>
      <c r="Z359" s="5">
        <v>1544161.8829290001</v>
      </c>
    </row>
    <row r="360" spans="1:26" ht="13" x14ac:dyDescent="0.3">
      <c r="A360" s="8"/>
      <c r="B360" s="8" t="s">
        <v>6</v>
      </c>
      <c r="C360" s="4">
        <v>740045.76823376154</v>
      </c>
      <c r="D360" s="4">
        <v>5832245.7584819989</v>
      </c>
      <c r="E360" s="4">
        <v>1243312.670793527</v>
      </c>
      <c r="F360" s="4">
        <v>7473.0171662390567</v>
      </c>
      <c r="G360" s="4">
        <v>13296.819606472867</v>
      </c>
      <c r="H360" s="5">
        <v>7836374.0342819989</v>
      </c>
      <c r="J360" s="8"/>
      <c r="K360" s="8" t="s">
        <v>6</v>
      </c>
      <c r="L360" s="10">
        <v>96.71766233338181</v>
      </c>
      <c r="M360" s="10">
        <v>93.577009152239981</v>
      </c>
      <c r="N360" s="10">
        <v>95.772742382050097</v>
      </c>
      <c r="O360" s="10">
        <v>93.373174227968519</v>
      </c>
      <c r="P360" s="10">
        <v>84.159771338350907</v>
      </c>
      <c r="Q360" s="11">
        <v>94.190391338381133</v>
      </c>
      <c r="S360" s="8"/>
      <c r="T360" s="8" t="s">
        <v>6</v>
      </c>
      <c r="U360" s="4">
        <v>765160.93377324834</v>
      </c>
      <c r="V360" s="4">
        <v>6232562.6896170052</v>
      </c>
      <c r="W360" s="4">
        <v>1298190.5288185116</v>
      </c>
      <c r="X360" s="4">
        <v>8003.3877267509961</v>
      </c>
      <c r="Y360" s="4">
        <v>15799.495881488472</v>
      </c>
      <c r="Z360" s="5">
        <v>8319717.0358170047</v>
      </c>
    </row>
    <row r="361" spans="1:26" ht="13" x14ac:dyDescent="0.3">
      <c r="A361" s="8"/>
      <c r="B361" s="8" t="s">
        <v>8</v>
      </c>
      <c r="C361" s="5">
        <v>3903186.0714094439</v>
      </c>
      <c r="D361" s="5">
        <v>13996679.776185</v>
      </c>
      <c r="E361" s="5">
        <v>4158377.8560189605</v>
      </c>
      <c r="F361" s="5">
        <v>38845.812190555647</v>
      </c>
      <c r="G361" s="5">
        <v>48704.845981039609</v>
      </c>
      <c r="H361" s="5">
        <v>22145794.361785002</v>
      </c>
      <c r="J361" s="8"/>
      <c r="K361" s="8" t="s">
        <v>8</v>
      </c>
      <c r="L361" s="11">
        <v>98.32042373063598</v>
      </c>
      <c r="M361" s="11">
        <v>96.703382067377603</v>
      </c>
      <c r="N361" s="11">
        <v>98.34343052391506</v>
      </c>
      <c r="O361" s="11">
        <v>93.718110702059207</v>
      </c>
      <c r="P361" s="11">
        <v>86.750285902904096</v>
      </c>
      <c r="Q361" s="11">
        <v>97.259898340751434</v>
      </c>
      <c r="S361" s="8"/>
      <c r="T361" s="8" t="s">
        <v>8</v>
      </c>
      <c r="U361" s="5">
        <v>3969862.9474002533</v>
      </c>
      <c r="V361" s="5">
        <v>14473826.537352007</v>
      </c>
      <c r="W361" s="5">
        <v>4228424.6480579404</v>
      </c>
      <c r="X361" s="5">
        <v>41449.632199747401</v>
      </c>
      <c r="Y361" s="5">
        <v>56143.729642058897</v>
      </c>
      <c r="Z361" s="5">
        <v>22769707.494652007</v>
      </c>
    </row>
    <row r="362" spans="1:26" x14ac:dyDescent="0.25">
      <c r="Z362" s="1"/>
    </row>
    <row r="363" spans="1:26" x14ac:dyDescent="0.25">
      <c r="A363" s="8" t="s">
        <v>16</v>
      </c>
      <c r="B363" s="8"/>
      <c r="C363" s="8" t="s">
        <v>0</v>
      </c>
      <c r="D363" s="8" t="s">
        <v>1</v>
      </c>
      <c r="E363" s="8" t="s">
        <v>2</v>
      </c>
      <c r="F363" s="8" t="s">
        <v>7</v>
      </c>
      <c r="G363" s="8" t="s">
        <v>3</v>
      </c>
      <c r="H363" s="8" t="s">
        <v>8</v>
      </c>
      <c r="J363" s="8" t="s">
        <v>16</v>
      </c>
      <c r="K363" s="8"/>
      <c r="L363" s="8" t="s">
        <v>0</v>
      </c>
      <c r="M363" s="8" t="s">
        <v>1</v>
      </c>
      <c r="N363" s="8" t="s">
        <v>2</v>
      </c>
      <c r="O363" s="8" t="s">
        <v>7</v>
      </c>
      <c r="P363" s="8" t="s">
        <v>3</v>
      </c>
      <c r="Q363" s="8" t="s">
        <v>8</v>
      </c>
      <c r="S363" s="8" t="s">
        <v>16</v>
      </c>
      <c r="T363" s="8"/>
      <c r="U363" s="8" t="s">
        <v>0</v>
      </c>
      <c r="V363" s="8" t="s">
        <v>1</v>
      </c>
      <c r="W363" s="8" t="s">
        <v>2</v>
      </c>
      <c r="X363" s="8" t="s">
        <v>7</v>
      </c>
      <c r="Y363" s="8" t="s">
        <v>3</v>
      </c>
      <c r="Z363" s="8" t="s">
        <v>8</v>
      </c>
    </row>
    <row r="364" spans="1:26" ht="13" x14ac:dyDescent="0.3">
      <c r="A364" s="8" t="s">
        <v>8</v>
      </c>
      <c r="B364" s="8" t="s">
        <v>36</v>
      </c>
      <c r="C364" s="4">
        <v>495827.04402869358</v>
      </c>
      <c r="D364" s="4">
        <v>3172022.5720110009</v>
      </c>
      <c r="E364" s="4">
        <v>467841.80892857932</v>
      </c>
      <c r="F364" s="4">
        <v>8652.0234713063874</v>
      </c>
      <c r="G364" s="4">
        <v>12774.738171420509</v>
      </c>
      <c r="H364" s="5">
        <v>4157118.1866110009</v>
      </c>
      <c r="J364" s="8" t="s">
        <v>8</v>
      </c>
      <c r="K364" s="8" t="s">
        <v>36</v>
      </c>
      <c r="L364" s="10">
        <v>100.98899790018243</v>
      </c>
      <c r="M364" s="10">
        <v>100.01415664695064</v>
      </c>
      <c r="N364" s="10">
        <v>101.44678157376327</v>
      </c>
      <c r="O364" s="10">
        <v>90.014123083153962</v>
      </c>
      <c r="P364" s="10">
        <v>85.239580320681824</v>
      </c>
      <c r="Q364" s="11">
        <v>100.21225136251491</v>
      </c>
      <c r="S364" s="8" t="s">
        <v>8</v>
      </c>
      <c r="T364" s="8" t="s">
        <v>36</v>
      </c>
      <c r="U364" s="4">
        <v>490971.34770935075</v>
      </c>
      <c r="V364" s="4">
        <v>3171573.583536</v>
      </c>
      <c r="W364" s="4">
        <v>461169.69081804279</v>
      </c>
      <c r="X364" s="4">
        <v>9611.8510906491338</v>
      </c>
      <c r="Y364" s="4">
        <v>14986.861881957147</v>
      </c>
      <c r="Z364" s="5">
        <v>4148313.3350359998</v>
      </c>
    </row>
    <row r="365" spans="1:26" ht="13" x14ac:dyDescent="0.3">
      <c r="A365" s="8"/>
      <c r="B365" s="8" t="s">
        <v>37</v>
      </c>
      <c r="C365" s="4">
        <v>174371.54463942384</v>
      </c>
      <c r="D365" s="4">
        <v>1037033.9862750001</v>
      </c>
      <c r="E365" s="4">
        <v>143995.48190342163</v>
      </c>
      <c r="F365" s="4">
        <v>2679.1433605762304</v>
      </c>
      <c r="G365" s="4">
        <v>3639.0947965783912</v>
      </c>
      <c r="H365" s="5">
        <v>1361719.2509750002</v>
      </c>
      <c r="J365" s="8"/>
      <c r="K365" s="8" t="s">
        <v>37</v>
      </c>
      <c r="L365" s="10">
        <v>101.14989685721328</v>
      </c>
      <c r="M365" s="10">
        <v>100.03512978749455</v>
      </c>
      <c r="N365" s="10">
        <v>101.50893476057894</v>
      </c>
      <c r="O365" s="10">
        <v>90.347311862020291</v>
      </c>
      <c r="P365" s="10">
        <v>85.206335421479125</v>
      </c>
      <c r="Q365" s="11">
        <v>100.26277744809869</v>
      </c>
      <c r="S365" s="8"/>
      <c r="T365" s="8" t="s">
        <v>37</v>
      </c>
      <c r="U365" s="4">
        <v>172389.24611616044</v>
      </c>
      <c r="V365" s="4">
        <v>1036669.8063750003</v>
      </c>
      <c r="W365" s="4">
        <v>141854.98275895845</v>
      </c>
      <c r="X365" s="4">
        <v>2965.3824838395376</v>
      </c>
      <c r="Y365" s="4">
        <v>4270.920441041565</v>
      </c>
      <c r="Z365" s="5">
        <v>1358150.3381750002</v>
      </c>
    </row>
    <row r="366" spans="1:26" ht="13" x14ac:dyDescent="0.3">
      <c r="A366" s="8"/>
      <c r="B366" s="8" t="s">
        <v>38</v>
      </c>
      <c r="C366" s="4">
        <v>337020.23075588228</v>
      </c>
      <c r="D366" s="4">
        <v>1612234.857975</v>
      </c>
      <c r="E366" s="4">
        <v>337977.93517394009</v>
      </c>
      <c r="F366" s="4">
        <v>5243.5409441177635</v>
      </c>
      <c r="G366" s="4">
        <v>7835.247626059926</v>
      </c>
      <c r="H366" s="5">
        <v>2300311.812475</v>
      </c>
      <c r="J366" s="8"/>
      <c r="K366" s="8" t="s">
        <v>38</v>
      </c>
      <c r="L366" s="10">
        <v>100.79391803010118</v>
      </c>
      <c r="M366" s="10">
        <v>100.06500001050043</v>
      </c>
      <c r="N366" s="10">
        <v>101.18800038754377</v>
      </c>
      <c r="O366" s="10">
        <v>92.603731157907575</v>
      </c>
      <c r="P366" s="10">
        <v>85.421749725950889</v>
      </c>
      <c r="Q366" s="11">
        <v>100.25775470836106</v>
      </c>
      <c r="S366" s="8"/>
      <c r="T366" s="8" t="s">
        <v>38</v>
      </c>
      <c r="U366" s="4">
        <v>334365.64164043532</v>
      </c>
      <c r="V366" s="4">
        <v>1611187.5858749999</v>
      </c>
      <c r="W366" s="4">
        <v>334009.896311327</v>
      </c>
      <c r="X366" s="4">
        <v>5662.3430595647324</v>
      </c>
      <c r="Y366" s="4">
        <v>9172.4269886731199</v>
      </c>
      <c r="Z366" s="5">
        <v>2294397.8938750001</v>
      </c>
    </row>
    <row r="367" spans="1:26" ht="13" x14ac:dyDescent="0.3">
      <c r="A367" s="8"/>
      <c r="B367" s="8" t="s">
        <v>39</v>
      </c>
      <c r="C367" s="4">
        <v>1021845.6488042108</v>
      </c>
      <c r="D367" s="4">
        <v>6258506.9012730001</v>
      </c>
      <c r="E367" s="4">
        <v>1148699.5511497546</v>
      </c>
      <c r="F367" s="4">
        <v>14665.125095789048</v>
      </c>
      <c r="G367" s="4">
        <v>25555.307450245495</v>
      </c>
      <c r="H367" s="5">
        <v>8469272.5337730013</v>
      </c>
      <c r="J367" s="8"/>
      <c r="K367" s="8" t="s">
        <v>39</v>
      </c>
      <c r="L367" s="10">
        <v>100.78804706571451</v>
      </c>
      <c r="M367" s="10">
        <v>100.00858896010929</v>
      </c>
      <c r="N367" s="10">
        <v>100.96125254423767</v>
      </c>
      <c r="O367" s="10">
        <v>89.002269659449723</v>
      </c>
      <c r="P367" s="10">
        <v>85.421037663665288</v>
      </c>
      <c r="Q367" s="11">
        <v>100.15716963836067</v>
      </c>
      <c r="S367" s="8"/>
      <c r="T367" s="8" t="s">
        <v>39</v>
      </c>
      <c r="U367" s="4">
        <v>1013855.9864524017</v>
      </c>
      <c r="V367" s="4">
        <v>6257969.406777001</v>
      </c>
      <c r="W367" s="4">
        <v>1137762.777503612</v>
      </c>
      <c r="X367" s="4">
        <v>16477.248447598431</v>
      </c>
      <c r="Y367" s="4">
        <v>29916.877796388213</v>
      </c>
      <c r="Z367" s="5">
        <v>8455982.2969770003</v>
      </c>
    </row>
    <row r="368" spans="1:26" ht="13" x14ac:dyDescent="0.3">
      <c r="A368" s="8"/>
      <c r="B368" s="8" t="s">
        <v>4</v>
      </c>
      <c r="C368" s="4">
        <v>4535213.4559565373</v>
      </c>
      <c r="D368" s="4">
        <v>7466873.6632050015</v>
      </c>
      <c r="E368" s="4">
        <v>3737881.3949149614</v>
      </c>
      <c r="F368" s="4">
        <v>65558.358243461596</v>
      </c>
      <c r="G368" s="4">
        <v>79636.781985039313</v>
      </c>
      <c r="H368" s="5">
        <v>15885163.654305004</v>
      </c>
      <c r="J368" s="8"/>
      <c r="K368" s="8" t="s">
        <v>4</v>
      </c>
      <c r="L368" s="10">
        <v>96.405281119986071</v>
      </c>
      <c r="M368" s="10">
        <v>93.288938384105023</v>
      </c>
      <c r="N368" s="10">
        <v>96.87285141880001</v>
      </c>
      <c r="O368" s="10">
        <v>86.143781537040539</v>
      </c>
      <c r="P368" s="10">
        <v>81.482916611814773</v>
      </c>
      <c r="Q368" s="11">
        <v>94.889306732717543</v>
      </c>
      <c r="S368" s="8"/>
      <c r="T368" s="8" t="s">
        <v>4</v>
      </c>
      <c r="U368" s="4">
        <v>4704320.5551281031</v>
      </c>
      <c r="V368" s="4">
        <v>8004028.979793</v>
      </c>
      <c r="W368" s="4">
        <v>3858543.7923731385</v>
      </c>
      <c r="X368" s="4">
        <v>76103.413471896958</v>
      </c>
      <c r="Y368" s="4">
        <v>97734.329226860573</v>
      </c>
      <c r="Z368" s="5">
        <v>16740731.069992999</v>
      </c>
    </row>
    <row r="369" spans="1:26" ht="13" x14ac:dyDescent="0.3">
      <c r="A369" s="8"/>
      <c r="B369" s="8" t="s">
        <v>5</v>
      </c>
      <c r="C369" s="4">
        <v>745399.05631980859</v>
      </c>
      <c r="D369" s="4">
        <v>4193743.2602340002</v>
      </c>
      <c r="E369" s="4">
        <v>1077623.586791466</v>
      </c>
      <c r="F369" s="4">
        <v>12562.028880190957</v>
      </c>
      <c r="G369" s="4">
        <v>26883.517308534207</v>
      </c>
      <c r="H369" s="5">
        <v>6056211.4495340008</v>
      </c>
      <c r="J369" s="8"/>
      <c r="K369" s="8" t="s">
        <v>5</v>
      </c>
      <c r="L369" s="10">
        <v>97.7071788347465</v>
      </c>
      <c r="M369" s="10">
        <v>96.233610488870909</v>
      </c>
      <c r="N369" s="10">
        <v>98.623397695719035</v>
      </c>
      <c r="O369" s="10">
        <v>86.907944694226785</v>
      </c>
      <c r="P369" s="10">
        <v>82.205162240887404</v>
      </c>
      <c r="Q369" s="11">
        <v>96.735454528127534</v>
      </c>
      <c r="S369" s="8"/>
      <c r="T369" s="8" t="s">
        <v>5</v>
      </c>
      <c r="U369" s="4">
        <v>762890.77753489569</v>
      </c>
      <c r="V369" s="4">
        <v>4357877.9170080004</v>
      </c>
      <c r="W369" s="4">
        <v>1092665.241686601</v>
      </c>
      <c r="X369" s="4">
        <v>14454.40796510453</v>
      </c>
      <c r="Y369" s="4">
        <v>32702.955113398966</v>
      </c>
      <c r="Z369" s="5">
        <v>6260591.2993080011</v>
      </c>
    </row>
    <row r="370" spans="1:26" ht="13" x14ac:dyDescent="0.3">
      <c r="A370" s="8"/>
      <c r="B370" s="8" t="s">
        <v>6</v>
      </c>
      <c r="C370" s="4">
        <v>1415760.3139580835</v>
      </c>
      <c r="D370" s="4">
        <v>10990013.650539</v>
      </c>
      <c r="E370" s="4">
        <v>2367130.155673651</v>
      </c>
      <c r="F370" s="4">
        <v>20843.287841917241</v>
      </c>
      <c r="G370" s="4">
        <v>45282.558026348241</v>
      </c>
      <c r="H370" s="5">
        <v>14839029.966038998</v>
      </c>
      <c r="J370" s="8"/>
      <c r="K370" s="8" t="s">
        <v>6</v>
      </c>
      <c r="L370" s="10">
        <v>93.330274882143968</v>
      </c>
      <c r="M370" s="10">
        <v>88.57804250860292</v>
      </c>
      <c r="N370" s="10">
        <v>93.005299781131797</v>
      </c>
      <c r="O370" s="10">
        <v>84.497378919167488</v>
      </c>
      <c r="P370" s="10">
        <v>77.686976308758275</v>
      </c>
      <c r="Q370" s="11">
        <v>89.649888438778106</v>
      </c>
      <c r="S370" s="8"/>
      <c r="T370" s="8" t="s">
        <v>6</v>
      </c>
      <c r="U370" s="4">
        <v>1516935.7593191317</v>
      </c>
      <c r="V370" s="4">
        <v>12407153.442651007</v>
      </c>
      <c r="W370" s="4">
        <v>2545156.2021134156</v>
      </c>
      <c r="X370" s="4">
        <v>24667.377980867906</v>
      </c>
      <c r="Y370" s="4">
        <v>58288.480486584689</v>
      </c>
      <c r="Z370" s="5">
        <v>16552201.262551008</v>
      </c>
    </row>
    <row r="371" spans="1:26" ht="13" x14ac:dyDescent="0.3">
      <c r="A371" s="8"/>
      <c r="B371" s="8" t="s">
        <v>8</v>
      </c>
      <c r="C371" s="5">
        <v>8725437.2944626398</v>
      </c>
      <c r="D371" s="5">
        <v>34730428.891511999</v>
      </c>
      <c r="E371" s="5">
        <v>9281149.9145357739</v>
      </c>
      <c r="F371" s="5">
        <v>130203.50783735921</v>
      </c>
      <c r="G371" s="5">
        <v>201607.24536422608</v>
      </c>
      <c r="H371" s="5">
        <v>53068826.853712007</v>
      </c>
      <c r="J371" s="8"/>
      <c r="K371" s="8" t="s">
        <v>8</v>
      </c>
      <c r="L371" s="11">
        <v>96.99532956132667</v>
      </c>
      <c r="M371" s="11">
        <v>94.257163947258789</v>
      </c>
      <c r="N371" s="11">
        <v>96.969932685844157</v>
      </c>
      <c r="O371" s="11">
        <v>86.835900923676633</v>
      </c>
      <c r="P371" s="11">
        <v>81.598299362061468</v>
      </c>
      <c r="Q371" s="11">
        <v>95.087757409223897</v>
      </c>
      <c r="S371" s="8"/>
      <c r="T371" s="8" t="s">
        <v>8</v>
      </c>
      <c r="U371" s="5">
        <v>8995729.3139004782</v>
      </c>
      <c r="V371" s="5">
        <v>36846460.722015008</v>
      </c>
      <c r="W371" s="5">
        <v>9571162.5835650936</v>
      </c>
      <c r="X371" s="5">
        <v>149942.02449952124</v>
      </c>
      <c r="Y371" s="5">
        <v>247072.85193490429</v>
      </c>
      <c r="Z371" s="5">
        <v>55810367.495915011</v>
      </c>
    </row>
    <row r="373" spans="1:26" ht="13" x14ac:dyDescent="0.3">
      <c r="C373" s="2" t="s">
        <v>47</v>
      </c>
      <c r="L373" s="2" t="s">
        <v>48</v>
      </c>
      <c r="Q373" s="1"/>
      <c r="U373" s="2" t="s">
        <v>47</v>
      </c>
      <c r="Z373" s="1"/>
    </row>
    <row r="374" spans="1:26" x14ac:dyDescent="0.25">
      <c r="A374" s="8" t="s">
        <v>20</v>
      </c>
      <c r="B374" s="8"/>
      <c r="C374" s="8" t="s">
        <v>41</v>
      </c>
      <c r="D374" s="8" t="s">
        <v>42</v>
      </c>
      <c r="E374" s="8" t="s">
        <v>43</v>
      </c>
      <c r="F374" s="8" t="s">
        <v>44</v>
      </c>
      <c r="G374" s="8" t="s">
        <v>45</v>
      </c>
      <c r="H374" s="8" t="s">
        <v>8</v>
      </c>
      <c r="J374" s="8" t="s">
        <v>20</v>
      </c>
      <c r="K374" s="8"/>
      <c r="L374" s="8" t="s">
        <v>0</v>
      </c>
      <c r="M374" s="8" t="s">
        <v>1</v>
      </c>
      <c r="N374" s="8" t="s">
        <v>2</v>
      </c>
      <c r="O374" s="8" t="s">
        <v>7</v>
      </c>
      <c r="P374" s="8" t="s">
        <v>3</v>
      </c>
      <c r="Q374" s="8" t="s">
        <v>8</v>
      </c>
      <c r="S374" s="8" t="s">
        <v>20</v>
      </c>
      <c r="T374" s="8"/>
      <c r="U374" s="8" t="s">
        <v>41</v>
      </c>
      <c r="V374" s="8" t="s">
        <v>42</v>
      </c>
      <c r="W374" s="8" t="s">
        <v>43</v>
      </c>
      <c r="X374" s="8" t="s">
        <v>44</v>
      </c>
      <c r="Y374" s="8" t="s">
        <v>45</v>
      </c>
      <c r="Z374" s="8" t="s">
        <v>8</v>
      </c>
    </row>
    <row r="375" spans="1:26" ht="13" x14ac:dyDescent="0.3">
      <c r="A375" s="8" t="s">
        <v>10</v>
      </c>
      <c r="B375" s="8" t="s">
        <v>36</v>
      </c>
      <c r="C375" s="4">
        <v>187326.0432382545</v>
      </c>
      <c r="D375" s="4">
        <v>1286406.421605</v>
      </c>
      <c r="E375" s="4">
        <v>176257.45046988377</v>
      </c>
      <c r="F375" s="4">
        <v>3322.4931617454872</v>
      </c>
      <c r="G375" s="4">
        <v>3570.5677301162427</v>
      </c>
      <c r="H375" s="5">
        <v>1656882.9762050002</v>
      </c>
      <c r="J375" s="8" t="s">
        <v>10</v>
      </c>
      <c r="K375" s="8" t="s">
        <v>36</v>
      </c>
      <c r="L375" s="10">
        <v>102.99994113576345</v>
      </c>
      <c r="M375" s="10">
        <v>99.977957699003568</v>
      </c>
      <c r="N375" s="10">
        <v>103.00880604907252</v>
      </c>
      <c r="O375" s="10">
        <v>90.902524764688806</v>
      </c>
      <c r="P375" s="10">
        <v>86.205160889846084</v>
      </c>
      <c r="Q375" s="11">
        <v>100.57159487265797</v>
      </c>
      <c r="S375" s="8" t="s">
        <v>10</v>
      </c>
      <c r="T375" s="8" t="s">
        <v>36</v>
      </c>
      <c r="U375" s="4">
        <v>181870.04882977696</v>
      </c>
      <c r="V375" s="4">
        <v>1286690.0376960002</v>
      </c>
      <c r="W375" s="4">
        <v>171109.1092405403</v>
      </c>
      <c r="X375" s="4">
        <v>3655.0064702230511</v>
      </c>
      <c r="Y375" s="4">
        <v>4141.9419594596593</v>
      </c>
      <c r="Z375" s="5">
        <v>1647466.144196</v>
      </c>
    </row>
    <row r="376" spans="1:26" ht="13" x14ac:dyDescent="0.3">
      <c r="A376" s="8"/>
      <c r="B376" s="8" t="s">
        <v>37</v>
      </c>
      <c r="C376" s="4">
        <v>62348.729246452545</v>
      </c>
      <c r="D376" s="4">
        <v>430247.18362499995</v>
      </c>
      <c r="E376" s="4">
        <v>49843.461982834364</v>
      </c>
      <c r="F376" s="4">
        <v>1080.4317535474661</v>
      </c>
      <c r="G376" s="4">
        <v>942.62701716564402</v>
      </c>
      <c r="H376" s="5">
        <v>544462.43362500006</v>
      </c>
      <c r="J376" s="8"/>
      <c r="K376" s="8" t="s">
        <v>37</v>
      </c>
      <c r="L376" s="10">
        <v>100.16422540539725</v>
      </c>
      <c r="M376" s="10">
        <v>99.753943052852392</v>
      </c>
      <c r="N376" s="10">
        <v>101.41473871598039</v>
      </c>
      <c r="O376" s="10">
        <v>88.702913041745006</v>
      </c>
      <c r="P376" s="10">
        <v>82.442388933983963</v>
      </c>
      <c r="Q376" s="11">
        <v>99.889540780664035</v>
      </c>
      <c r="S376" s="8"/>
      <c r="T376" s="8" t="s">
        <v>37</v>
      </c>
      <c r="U376" s="4">
        <v>62246.504671809649</v>
      </c>
      <c r="V376" s="4">
        <v>431308.44802499999</v>
      </c>
      <c r="W376" s="4">
        <v>49148.144159227915</v>
      </c>
      <c r="X376" s="4">
        <v>1218.0341281903534</v>
      </c>
      <c r="Y376" s="4">
        <v>1143.3766407720864</v>
      </c>
      <c r="Z376" s="5">
        <v>545064.50762500009</v>
      </c>
    </row>
    <row r="377" spans="1:26" ht="13" x14ac:dyDescent="0.3">
      <c r="A377" s="8"/>
      <c r="B377" s="8" t="s">
        <v>38</v>
      </c>
      <c r="C377" s="4">
        <v>134859.04228985388</v>
      </c>
      <c r="D377" s="4">
        <v>616887.66824999987</v>
      </c>
      <c r="E377" s="4">
        <v>115141.86006713861</v>
      </c>
      <c r="F377" s="4">
        <v>2354.7324101460899</v>
      </c>
      <c r="G377" s="4">
        <v>2266.0775328613831</v>
      </c>
      <c r="H377" s="5">
        <v>871509.38054999977</v>
      </c>
      <c r="J377" s="8"/>
      <c r="K377" s="8" t="s">
        <v>38</v>
      </c>
      <c r="L377" s="10">
        <v>100.75682327123141</v>
      </c>
      <c r="M377" s="10">
        <v>100.04327655555498</v>
      </c>
      <c r="N377" s="10">
        <v>103.21901426241081</v>
      </c>
      <c r="O377" s="10">
        <v>90.128614030030334</v>
      </c>
      <c r="P377" s="10">
        <v>89.069836653074276</v>
      </c>
      <c r="Q377" s="11">
        <v>100.49986347560503</v>
      </c>
      <c r="S377" s="8"/>
      <c r="T377" s="8" t="s">
        <v>38</v>
      </c>
      <c r="U377" s="4">
        <v>133846.06412889904</v>
      </c>
      <c r="V377" s="4">
        <v>616620.81600000011</v>
      </c>
      <c r="W377" s="4">
        <v>111551.01692253782</v>
      </c>
      <c r="X377" s="4">
        <v>2612.6357711009587</v>
      </c>
      <c r="Y377" s="4">
        <v>2544.1581774621663</v>
      </c>
      <c r="Z377" s="5">
        <v>867174.69100000011</v>
      </c>
    </row>
    <row r="378" spans="1:26" ht="13" x14ac:dyDescent="0.3">
      <c r="A378" s="8"/>
      <c r="B378" s="8" t="s">
        <v>39</v>
      </c>
      <c r="C378" s="4">
        <v>466459.90913547052</v>
      </c>
      <c r="D378" s="4">
        <v>3135857.1716999998</v>
      </c>
      <c r="E378" s="4">
        <v>480579.96015864238</v>
      </c>
      <c r="F378" s="4">
        <v>8008.6485645295297</v>
      </c>
      <c r="G378" s="4">
        <v>8429.0247413575999</v>
      </c>
      <c r="H378" s="5">
        <v>4099334.7143000001</v>
      </c>
      <c r="J378" s="8"/>
      <c r="K378" s="8" t="s">
        <v>39</v>
      </c>
      <c r="L378" s="10">
        <v>101.27973564698749</v>
      </c>
      <c r="M378" s="10">
        <v>100.03294356474738</v>
      </c>
      <c r="N378" s="10">
        <v>101.11731303870764</v>
      </c>
      <c r="O378" s="10">
        <v>89.727051173260122</v>
      </c>
      <c r="P378" s="10">
        <v>86.942118732989243</v>
      </c>
      <c r="Q378" s="11">
        <v>100.24586526631467</v>
      </c>
      <c r="S378" s="8"/>
      <c r="T378" s="8" t="s">
        <v>39</v>
      </c>
      <c r="U378" s="4">
        <v>460565.88334839826</v>
      </c>
      <c r="V378" s="4">
        <v>3134824.4487779997</v>
      </c>
      <c r="W378" s="4">
        <v>475269.70972288074</v>
      </c>
      <c r="X378" s="4">
        <v>8925.567551601669</v>
      </c>
      <c r="Y378" s="4">
        <v>9694.9842771191834</v>
      </c>
      <c r="Z378" s="5">
        <v>4089280.5936779999</v>
      </c>
    </row>
    <row r="379" spans="1:26" ht="13" x14ac:dyDescent="0.3">
      <c r="A379" s="8"/>
      <c r="B379" s="8" t="s">
        <v>4</v>
      </c>
      <c r="C379" s="4">
        <v>1909865.3626736072</v>
      </c>
      <c r="D379" s="4">
        <v>3737631.4330739989</v>
      </c>
      <c r="E379" s="4">
        <v>1517802.1539172018</v>
      </c>
      <c r="F379" s="4">
        <v>33089.442226392792</v>
      </c>
      <c r="G379" s="4">
        <v>27060.622282798049</v>
      </c>
      <c r="H379" s="5">
        <v>7225449.0141739994</v>
      </c>
      <c r="J379" s="8"/>
      <c r="K379" s="8" t="s">
        <v>4</v>
      </c>
      <c r="L379" s="10">
        <v>95.18527739492329</v>
      </c>
      <c r="M379" s="10">
        <v>90.906921400530209</v>
      </c>
      <c r="N379" s="10">
        <v>96.038498980389747</v>
      </c>
      <c r="O379" s="10">
        <v>84.374069020514526</v>
      </c>
      <c r="P379" s="10">
        <v>81.099860879688222</v>
      </c>
      <c r="Q379" s="11">
        <v>92.980148325546182</v>
      </c>
      <c r="S379" s="8"/>
      <c r="T379" s="8" t="s">
        <v>4</v>
      </c>
      <c r="U379" s="4">
        <v>2006471.3944674283</v>
      </c>
      <c r="V379" s="4">
        <v>4111492.6954860003</v>
      </c>
      <c r="W379" s="4">
        <v>1580410.1168085979</v>
      </c>
      <c r="X379" s="4">
        <v>39217.549432572108</v>
      </c>
      <c r="Y379" s="4">
        <v>33367.039091401806</v>
      </c>
      <c r="Z379" s="5">
        <v>7770958.7952859998</v>
      </c>
    </row>
    <row r="380" spans="1:26" ht="13" x14ac:dyDescent="0.3">
      <c r="A380" s="8"/>
      <c r="B380" s="8" t="s">
        <v>5</v>
      </c>
      <c r="C380" s="4">
        <v>415643.76142940047</v>
      </c>
      <c r="D380" s="4">
        <v>2580193.2489959993</v>
      </c>
      <c r="E380" s="4">
        <v>596797.34546005598</v>
      </c>
      <c r="F380" s="4">
        <v>7156.235970599535</v>
      </c>
      <c r="G380" s="4">
        <v>11204.796939944023</v>
      </c>
      <c r="H380" s="5">
        <v>3610995.3887959993</v>
      </c>
      <c r="J380" s="8"/>
      <c r="K380" s="8" t="s">
        <v>5</v>
      </c>
      <c r="L380" s="10">
        <v>98.053915554224545</v>
      </c>
      <c r="M380" s="10">
        <v>95.721530495044377</v>
      </c>
      <c r="N380" s="10">
        <v>98.180748746973762</v>
      </c>
      <c r="O380" s="10">
        <v>87.685608926029616</v>
      </c>
      <c r="P380" s="10">
        <v>84.572683909291584</v>
      </c>
      <c r="Q380" s="11">
        <v>96.327141377935419</v>
      </c>
      <c r="S380" s="8"/>
      <c r="T380" s="8" t="s">
        <v>5</v>
      </c>
      <c r="U380" s="4">
        <v>423893.07870071376</v>
      </c>
      <c r="V380" s="4">
        <v>2695520.2613790003</v>
      </c>
      <c r="W380" s="4">
        <v>607855.7691570376</v>
      </c>
      <c r="X380" s="4">
        <v>8161.243399286237</v>
      </c>
      <c r="Y380" s="4">
        <v>13248.718642962456</v>
      </c>
      <c r="Z380" s="5">
        <v>3748679.0712790005</v>
      </c>
    </row>
    <row r="381" spans="1:26" ht="13" x14ac:dyDescent="0.3">
      <c r="A381" s="8"/>
      <c r="B381" s="8" t="s">
        <v>6</v>
      </c>
      <c r="C381" s="4">
        <v>637946.0261076584</v>
      </c>
      <c r="D381" s="4">
        <v>4359104.9064749992</v>
      </c>
      <c r="E381" s="4">
        <v>897905.2769284558</v>
      </c>
      <c r="F381" s="4">
        <v>11270.40699234143</v>
      </c>
      <c r="G381" s="4">
        <v>15690.141771544311</v>
      </c>
      <c r="H381" s="5">
        <v>5921916.7582749994</v>
      </c>
      <c r="J381" s="8"/>
      <c r="K381" s="8" t="s">
        <v>6</v>
      </c>
      <c r="L381" s="10">
        <v>92.548884247536833</v>
      </c>
      <c r="M381" s="10">
        <v>84.453317761040694</v>
      </c>
      <c r="N381" s="10">
        <v>90.977450684125998</v>
      </c>
      <c r="O381" s="10">
        <v>82.131053726399244</v>
      </c>
      <c r="P381" s="10">
        <v>76.617667896894517</v>
      </c>
      <c r="Q381" s="11">
        <v>86.174358084159906</v>
      </c>
      <c r="S381" s="8"/>
      <c r="T381" s="8" t="s">
        <v>6</v>
      </c>
      <c r="U381" s="4">
        <v>689307.09569806315</v>
      </c>
      <c r="V381" s="4">
        <v>5161555.5457619987</v>
      </c>
      <c r="W381" s="4">
        <v>986953.6573914187</v>
      </c>
      <c r="X381" s="4">
        <v>13722.46730193698</v>
      </c>
      <c r="Y381" s="4">
        <v>20478.490408581423</v>
      </c>
      <c r="Z381" s="5">
        <v>6872017.2565619992</v>
      </c>
    </row>
    <row r="382" spans="1:26" ht="13" x14ac:dyDescent="0.3">
      <c r="A382" s="8"/>
      <c r="B382" s="8" t="s">
        <v>8</v>
      </c>
      <c r="C382" s="5">
        <v>3814448.8741206974</v>
      </c>
      <c r="D382" s="5">
        <v>16146328.033724997</v>
      </c>
      <c r="E382" s="5">
        <v>3834327.5089842128</v>
      </c>
      <c r="F382" s="5">
        <v>66282.391079302324</v>
      </c>
      <c r="G382" s="5">
        <v>69163.858015787249</v>
      </c>
      <c r="H382" s="5">
        <v>23930550.665924996</v>
      </c>
      <c r="J382" s="8"/>
      <c r="K382" s="8" t="s">
        <v>8</v>
      </c>
      <c r="L382" s="11">
        <v>96.368268576933815</v>
      </c>
      <c r="M382" s="11">
        <v>92.592709532191947</v>
      </c>
      <c r="N382" s="11">
        <v>96.284305390331269</v>
      </c>
      <c r="O382" s="11">
        <v>85.511869197705977</v>
      </c>
      <c r="P382" s="11">
        <v>81.735893482075383</v>
      </c>
      <c r="Q382" s="11">
        <v>93.695967184448662</v>
      </c>
      <c r="S382" s="8"/>
      <c r="T382" s="8" t="s">
        <v>8</v>
      </c>
      <c r="U382" s="5">
        <v>3958200.0698450892</v>
      </c>
      <c r="V382" s="5">
        <v>17438012.253125999</v>
      </c>
      <c r="W382" s="5">
        <v>3982297.5234022411</v>
      </c>
      <c r="X382" s="5">
        <v>77512.504054911347</v>
      </c>
      <c r="Y382" s="5">
        <v>84618.709197758784</v>
      </c>
      <c r="Z382" s="5">
        <v>25540641.059625998</v>
      </c>
    </row>
    <row r="383" spans="1:26" ht="13" x14ac:dyDescent="0.3">
      <c r="C383" s="2"/>
      <c r="H383" s="3"/>
      <c r="Q383" s="3"/>
      <c r="U383" s="2"/>
      <c r="Z383" s="3"/>
    </row>
    <row r="384" spans="1:26" x14ac:dyDescent="0.25">
      <c r="A384" s="8" t="s">
        <v>20</v>
      </c>
      <c r="B384" s="8"/>
      <c r="C384" s="8" t="s">
        <v>41</v>
      </c>
      <c r="D384" s="8" t="s">
        <v>42</v>
      </c>
      <c r="E384" s="8" t="s">
        <v>43</v>
      </c>
      <c r="F384" s="8" t="s">
        <v>44</v>
      </c>
      <c r="G384" s="8" t="s">
        <v>45</v>
      </c>
      <c r="H384" s="8" t="s">
        <v>8</v>
      </c>
      <c r="J384" s="8" t="s">
        <v>20</v>
      </c>
      <c r="K384" s="8"/>
      <c r="L384" s="8" t="s">
        <v>0</v>
      </c>
      <c r="M384" s="8" t="s">
        <v>1</v>
      </c>
      <c r="N384" s="8" t="s">
        <v>2</v>
      </c>
      <c r="O384" s="8" t="s">
        <v>7</v>
      </c>
      <c r="P384" s="8" t="s">
        <v>3</v>
      </c>
      <c r="Q384" s="8" t="s">
        <v>8</v>
      </c>
      <c r="S384" s="8" t="s">
        <v>20</v>
      </c>
      <c r="T384" s="8"/>
      <c r="U384" s="8" t="s">
        <v>41</v>
      </c>
      <c r="V384" s="8" t="s">
        <v>42</v>
      </c>
      <c r="W384" s="8" t="s">
        <v>43</v>
      </c>
      <c r="X384" s="8" t="s">
        <v>44</v>
      </c>
      <c r="Y384" s="8" t="s">
        <v>45</v>
      </c>
      <c r="Z384" s="8" t="s">
        <v>8</v>
      </c>
    </row>
    <row r="385" spans="1:26" ht="13" x14ac:dyDescent="0.3">
      <c r="A385" s="8" t="s">
        <v>9</v>
      </c>
      <c r="B385" s="8" t="s">
        <v>36</v>
      </c>
      <c r="C385" s="4">
        <v>45123.631729481021</v>
      </c>
      <c r="D385" s="4">
        <v>186368.54165699999</v>
      </c>
      <c r="E385" s="4">
        <v>29701.214049192844</v>
      </c>
      <c r="F385" s="4">
        <v>316.14947051896155</v>
      </c>
      <c r="G385" s="4">
        <v>271.4016508071611</v>
      </c>
      <c r="H385" s="5">
        <v>261780.93855699996</v>
      </c>
      <c r="J385" s="8" t="s">
        <v>9</v>
      </c>
      <c r="K385" s="8" t="s">
        <v>36</v>
      </c>
      <c r="L385" s="10">
        <v>97.851179756928005</v>
      </c>
      <c r="M385" s="10">
        <v>100.00229797388278</v>
      </c>
      <c r="N385" s="10">
        <v>96.971482727147034</v>
      </c>
      <c r="O385" s="10">
        <v>87.671479887974741</v>
      </c>
      <c r="P385" s="10">
        <v>88.43329234405725</v>
      </c>
      <c r="Q385" s="11">
        <v>99.243980733560264</v>
      </c>
      <c r="S385" s="8" t="s">
        <v>9</v>
      </c>
      <c r="T385" s="8" t="s">
        <v>36</v>
      </c>
      <c r="U385" s="4">
        <v>46114.550526189443</v>
      </c>
      <c r="V385" s="4">
        <v>186364.25905500006</v>
      </c>
      <c r="W385" s="4">
        <v>30628.812939536529</v>
      </c>
      <c r="X385" s="4">
        <v>360.60697381056241</v>
      </c>
      <c r="Y385" s="4">
        <v>306.8998604634665</v>
      </c>
      <c r="Z385" s="5">
        <v>263775.1293550001</v>
      </c>
    </row>
    <row r="386" spans="1:26" ht="13" x14ac:dyDescent="0.3">
      <c r="A386" s="8"/>
      <c r="B386" s="8" t="s">
        <v>37</v>
      </c>
      <c r="C386" s="4">
        <v>31551.77086392315</v>
      </c>
      <c r="D386" s="4">
        <v>159273.13657500001</v>
      </c>
      <c r="E386" s="4">
        <v>21220.493402112472</v>
      </c>
      <c r="F386" s="4">
        <v>230.6946360768448</v>
      </c>
      <c r="G386" s="4">
        <v>291.96209788752117</v>
      </c>
      <c r="H386" s="5">
        <v>212568.05757500001</v>
      </c>
      <c r="J386" s="8"/>
      <c r="K386" s="8" t="s">
        <v>37</v>
      </c>
      <c r="L386" s="10">
        <v>99.240110658253514</v>
      </c>
      <c r="M386" s="10">
        <v>100.16046975048356</v>
      </c>
      <c r="N386" s="10">
        <v>97.31780319193976</v>
      </c>
      <c r="O386" s="10">
        <v>91.053497350726246</v>
      </c>
      <c r="P386" s="10">
        <v>87.857683971156149</v>
      </c>
      <c r="Q386" s="11">
        <v>99.702489838219151</v>
      </c>
      <c r="S386" s="8"/>
      <c r="T386" s="8" t="s">
        <v>37</v>
      </c>
      <c r="U386" s="4">
        <v>31793.365257900467</v>
      </c>
      <c r="V386" s="4">
        <v>159017.96084999997</v>
      </c>
      <c r="W386" s="4">
        <v>21805.355963758575</v>
      </c>
      <c r="X386" s="4">
        <v>253.36164209952202</v>
      </c>
      <c r="Y386" s="4">
        <v>332.31253624142073</v>
      </c>
      <c r="Z386" s="5">
        <v>213202.35624999995</v>
      </c>
    </row>
    <row r="387" spans="1:26" ht="13" x14ac:dyDescent="0.3">
      <c r="A387" s="8"/>
      <c r="B387" s="8" t="s">
        <v>38</v>
      </c>
      <c r="C387" s="4">
        <v>55011.088086730328</v>
      </c>
      <c r="D387" s="4">
        <v>237669.32489999989</v>
      </c>
      <c r="E387" s="4">
        <v>53150.150585329277</v>
      </c>
      <c r="F387" s="4">
        <v>393.20961326965983</v>
      </c>
      <c r="G387" s="4">
        <v>411.35541467071158</v>
      </c>
      <c r="H387" s="5">
        <v>346635.12859999988</v>
      </c>
      <c r="J387" s="8"/>
      <c r="K387" s="8" t="s">
        <v>38</v>
      </c>
      <c r="L387" s="10">
        <v>99.704440803940543</v>
      </c>
      <c r="M387" s="10">
        <v>99.784697707588137</v>
      </c>
      <c r="N387" s="10">
        <v>97.119707364313243</v>
      </c>
      <c r="O387" s="10">
        <v>92.409124948421834</v>
      </c>
      <c r="P387" s="10">
        <v>84.190797333833586</v>
      </c>
      <c r="Q387" s="11">
        <v>99.323286475145551</v>
      </c>
      <c r="S387" s="8"/>
      <c r="T387" s="8" t="s">
        <v>38</v>
      </c>
      <c r="U387" s="4">
        <v>55174.160391616344</v>
      </c>
      <c r="V387" s="4">
        <v>238182.13649999994</v>
      </c>
      <c r="W387" s="4">
        <v>54726.431975287604</v>
      </c>
      <c r="X387" s="4">
        <v>425.50950838364702</v>
      </c>
      <c r="Y387" s="4">
        <v>488.59902471240878</v>
      </c>
      <c r="Z387" s="5">
        <v>348996.83739999996</v>
      </c>
    </row>
    <row r="388" spans="1:26" ht="13" x14ac:dyDescent="0.3">
      <c r="A388" s="8"/>
      <c r="B388" s="8" t="s">
        <v>39</v>
      </c>
      <c r="C388" s="4">
        <v>142756.66460524732</v>
      </c>
      <c r="D388" s="4">
        <v>867322.38921900012</v>
      </c>
      <c r="E388" s="4">
        <v>164728.95749243247</v>
      </c>
      <c r="F388" s="4">
        <v>1006.7686947526887</v>
      </c>
      <c r="G388" s="4">
        <v>1348.9245075675021</v>
      </c>
      <c r="H388" s="5">
        <v>1177163.7045189999</v>
      </c>
      <c r="J388" s="8"/>
      <c r="K388" s="8" t="s">
        <v>39</v>
      </c>
      <c r="L388" s="10">
        <v>98.156779215796476</v>
      </c>
      <c r="M388" s="10">
        <v>100.11139300610627</v>
      </c>
      <c r="N388" s="10">
        <v>98.905293634211461</v>
      </c>
      <c r="O388" s="10">
        <v>90.319615148044932</v>
      </c>
      <c r="P388" s="10">
        <v>87.802382081353457</v>
      </c>
      <c r="Q388" s="11">
        <v>99.675340030244556</v>
      </c>
      <c r="S388" s="8"/>
      <c r="T388" s="8" t="s">
        <v>39</v>
      </c>
      <c r="U388" s="4">
        <v>145437.39693353075</v>
      </c>
      <c r="V388" s="4">
        <v>866357.32774799969</v>
      </c>
      <c r="W388" s="4">
        <v>166552.21519452881</v>
      </c>
      <c r="X388" s="4">
        <v>1114.6733664691455</v>
      </c>
      <c r="Y388" s="4">
        <v>1536.3188054711929</v>
      </c>
      <c r="Z388" s="5">
        <v>1180997.9320479995</v>
      </c>
    </row>
    <row r="389" spans="1:26" ht="13" x14ac:dyDescent="0.3">
      <c r="A389" s="8"/>
      <c r="B389" s="8" t="s">
        <v>4</v>
      </c>
      <c r="C389" s="4">
        <v>1044477.9818197365</v>
      </c>
      <c r="D389" s="4">
        <v>1580882.8855050006</v>
      </c>
      <c r="E389" s="4">
        <v>814615.49121688318</v>
      </c>
      <c r="F389" s="4">
        <v>7899.7826802637028</v>
      </c>
      <c r="G389" s="4">
        <v>7367.5823831168309</v>
      </c>
      <c r="H389" s="5">
        <v>3455243.7236050004</v>
      </c>
      <c r="J389" s="8"/>
      <c r="K389" s="8" t="s">
        <v>4</v>
      </c>
      <c r="L389" s="10">
        <v>98.834175994013123</v>
      </c>
      <c r="M389" s="10">
        <v>98.118756800112493</v>
      </c>
      <c r="N389" s="10">
        <v>99.45762988163213</v>
      </c>
      <c r="O389" s="10">
        <v>90.890389430700154</v>
      </c>
      <c r="P389" s="10">
        <v>89.159252236946443</v>
      </c>
      <c r="Q389" s="11">
        <v>98.608427023900433</v>
      </c>
      <c r="S389" s="8"/>
      <c r="T389" s="8" t="s">
        <v>4</v>
      </c>
      <c r="U389" s="4">
        <v>1056798.3911587484</v>
      </c>
      <c r="V389" s="4">
        <v>1611193.3508549999</v>
      </c>
      <c r="W389" s="4">
        <v>819057.81606336741</v>
      </c>
      <c r="X389" s="4">
        <v>8691.5489412518509</v>
      </c>
      <c r="Y389" s="4">
        <v>8263.396336632577</v>
      </c>
      <c r="Z389" s="5">
        <v>3504004.5033550002</v>
      </c>
    </row>
    <row r="390" spans="1:26" ht="13" x14ac:dyDescent="0.3">
      <c r="A390" s="8"/>
      <c r="B390" s="8" t="s">
        <v>5</v>
      </c>
      <c r="C390" s="4">
        <v>83741.837161459582</v>
      </c>
      <c r="D390" s="4">
        <v>483413.26245300006</v>
      </c>
      <c r="E390" s="4">
        <v>147406.31948095761</v>
      </c>
      <c r="F390" s="4">
        <v>677.02283854043253</v>
      </c>
      <c r="G390" s="4">
        <v>1348.8691190424875</v>
      </c>
      <c r="H390" s="5">
        <v>716587.31105300016</v>
      </c>
      <c r="J390" s="8"/>
      <c r="K390" s="8" t="s">
        <v>5</v>
      </c>
      <c r="L390" s="10">
        <v>98.667483870338785</v>
      </c>
      <c r="M390" s="10">
        <v>100.59309718097917</v>
      </c>
      <c r="N390" s="10">
        <v>98.952775105103413</v>
      </c>
      <c r="O390" s="10">
        <v>90.136436473937508</v>
      </c>
      <c r="P390" s="10">
        <v>89.503808443185918</v>
      </c>
      <c r="Q390" s="11">
        <v>99.989811176102336</v>
      </c>
      <c r="S390" s="8"/>
      <c r="T390" s="8" t="s">
        <v>5</v>
      </c>
      <c r="U390" s="4">
        <v>84872.780653357564</v>
      </c>
      <c r="V390" s="4">
        <v>480563.05651200004</v>
      </c>
      <c r="W390" s="4">
        <v>148966.33199461957</v>
      </c>
      <c r="X390" s="4">
        <v>751.10894664244938</v>
      </c>
      <c r="Y390" s="4">
        <v>1507.0522053804061</v>
      </c>
      <c r="Z390" s="5">
        <v>716660.33031200001</v>
      </c>
    </row>
    <row r="391" spans="1:26" ht="13" x14ac:dyDescent="0.3">
      <c r="A391" s="8"/>
      <c r="B391" s="8" t="s">
        <v>6</v>
      </c>
      <c r="C391" s="4">
        <v>386695.16008883325</v>
      </c>
      <c r="D391" s="4">
        <v>2491743.8105010008</v>
      </c>
      <c r="E391" s="4">
        <v>583700.6843800965</v>
      </c>
      <c r="F391" s="4">
        <v>2755.8008111668551</v>
      </c>
      <c r="G391" s="4">
        <v>4521.2586199035413</v>
      </c>
      <c r="H391" s="5">
        <v>3469416.7144010011</v>
      </c>
      <c r="J391" s="8"/>
      <c r="K391" s="8" t="s">
        <v>6</v>
      </c>
      <c r="L391" s="10">
        <v>97.390400594651595</v>
      </c>
      <c r="M391" s="10">
        <v>95.967907213082597</v>
      </c>
      <c r="N391" s="10">
        <v>96.402396581687867</v>
      </c>
      <c r="O391" s="10">
        <v>89.090572177541603</v>
      </c>
      <c r="P391" s="10">
        <v>86.273525388453834</v>
      </c>
      <c r="Q391" s="11">
        <v>96.17742877415219</v>
      </c>
      <c r="S391" s="8"/>
      <c r="T391" s="8" t="s">
        <v>6</v>
      </c>
      <c r="U391" s="4">
        <v>397056.75069383526</v>
      </c>
      <c r="V391" s="4">
        <v>2596434.4569570022</v>
      </c>
      <c r="W391" s="4">
        <v>605483.58243924973</v>
      </c>
      <c r="X391" s="4">
        <v>3093.2575061646658</v>
      </c>
      <c r="Y391" s="4">
        <v>5240.6095607501757</v>
      </c>
      <c r="Z391" s="5">
        <v>3607308.657157002</v>
      </c>
    </row>
    <row r="392" spans="1:26" ht="13" x14ac:dyDescent="0.3">
      <c r="A392" s="8"/>
      <c r="B392" s="8" t="s">
        <v>8</v>
      </c>
      <c r="C392" s="5">
        <v>1789358.1343554112</v>
      </c>
      <c r="D392" s="5">
        <v>6006673.3508100016</v>
      </c>
      <c r="E392" s="5">
        <v>1814523.3106070044</v>
      </c>
      <c r="F392" s="5">
        <v>13279.428744589144</v>
      </c>
      <c r="G392" s="5">
        <v>15561.353792995755</v>
      </c>
      <c r="H392" s="5">
        <v>9639395.5783100016</v>
      </c>
      <c r="J392" s="8"/>
      <c r="K392" s="8" t="s">
        <v>8</v>
      </c>
      <c r="L392" s="11">
        <v>98.465301899616932</v>
      </c>
      <c r="M392" s="11">
        <v>97.858638194902227</v>
      </c>
      <c r="N392" s="11">
        <v>98.22992246247739</v>
      </c>
      <c r="O392" s="11">
        <v>90.39733344107367</v>
      </c>
      <c r="P392" s="11">
        <v>88.040667532182653</v>
      </c>
      <c r="Q392" s="11">
        <v>98.011680261185191</v>
      </c>
      <c r="S392" s="8"/>
      <c r="T392" s="8" t="s">
        <v>8</v>
      </c>
      <c r="U392" s="5">
        <v>1817247.3956151782</v>
      </c>
      <c r="V392" s="5">
        <v>6138112.5484770015</v>
      </c>
      <c r="W392" s="5">
        <v>1847220.5465703486</v>
      </c>
      <c r="X392" s="5">
        <v>14690.066884821843</v>
      </c>
      <c r="Y392" s="5">
        <v>17675.188329651646</v>
      </c>
      <c r="Z392" s="5">
        <v>9834945.7458770014</v>
      </c>
    </row>
    <row r="393" spans="1:26" x14ac:dyDescent="0.25">
      <c r="Z393" s="1"/>
    </row>
    <row r="394" spans="1:26" x14ac:dyDescent="0.25">
      <c r="A394" s="8" t="s">
        <v>20</v>
      </c>
      <c r="B394" s="8"/>
      <c r="C394" s="8" t="s">
        <v>0</v>
      </c>
      <c r="D394" s="8" t="s">
        <v>1</v>
      </c>
      <c r="E394" s="8" t="s">
        <v>2</v>
      </c>
      <c r="F394" s="8" t="s">
        <v>7</v>
      </c>
      <c r="G394" s="8" t="s">
        <v>3</v>
      </c>
      <c r="H394" s="8" t="s">
        <v>8</v>
      </c>
      <c r="J394" s="8" t="s">
        <v>20</v>
      </c>
      <c r="K394" s="8"/>
      <c r="L394" s="8" t="s">
        <v>0</v>
      </c>
      <c r="M394" s="8" t="s">
        <v>1</v>
      </c>
      <c r="N394" s="8" t="s">
        <v>2</v>
      </c>
      <c r="O394" s="8" t="s">
        <v>7</v>
      </c>
      <c r="P394" s="8" t="s">
        <v>3</v>
      </c>
      <c r="Q394" s="8" t="s">
        <v>8</v>
      </c>
      <c r="S394" s="8" t="s">
        <v>20</v>
      </c>
      <c r="T394" s="8"/>
      <c r="U394" s="8" t="s">
        <v>0</v>
      </c>
      <c r="V394" s="8" t="s">
        <v>1</v>
      </c>
      <c r="W394" s="8" t="s">
        <v>2</v>
      </c>
      <c r="X394" s="8" t="s">
        <v>7</v>
      </c>
      <c r="Y394" s="8" t="s">
        <v>3</v>
      </c>
      <c r="Z394" s="8" t="s">
        <v>8</v>
      </c>
    </row>
    <row r="395" spans="1:26" ht="13" x14ac:dyDescent="0.3">
      <c r="A395" s="8" t="s">
        <v>8</v>
      </c>
      <c r="B395" s="8" t="s">
        <v>36</v>
      </c>
      <c r="C395" s="4">
        <v>232449.67496773551</v>
      </c>
      <c r="D395" s="4">
        <v>1472774.9632620001</v>
      </c>
      <c r="E395" s="4">
        <v>205958.66451907661</v>
      </c>
      <c r="F395" s="4">
        <v>3638.6426322644488</v>
      </c>
      <c r="G395" s="4">
        <v>3841.9693809234041</v>
      </c>
      <c r="H395" s="5">
        <v>1918663.9147620001</v>
      </c>
      <c r="J395" s="8" t="s">
        <v>8</v>
      </c>
      <c r="K395" s="8" t="s">
        <v>36</v>
      </c>
      <c r="L395" s="10">
        <v>101.9584987864893</v>
      </c>
      <c r="M395" s="10">
        <v>99.981037122011301</v>
      </c>
      <c r="N395" s="10">
        <v>102.0921908451264</v>
      </c>
      <c r="O395" s="10">
        <v>90.61237300295258</v>
      </c>
      <c r="P395" s="10">
        <v>86.358866789059988</v>
      </c>
      <c r="Q395" s="11">
        <v>100.38836756581806</v>
      </c>
      <c r="S395" s="8" t="s">
        <v>8</v>
      </c>
      <c r="T395" s="8" t="s">
        <v>36</v>
      </c>
      <c r="U395" s="4">
        <v>227984.59935596641</v>
      </c>
      <c r="V395" s="4">
        <v>1473054.2967510002</v>
      </c>
      <c r="W395" s="4">
        <v>201737.92218007683</v>
      </c>
      <c r="X395" s="4">
        <v>4015.6134440336136</v>
      </c>
      <c r="Y395" s="4">
        <v>4448.8418199231255</v>
      </c>
      <c r="Z395" s="5">
        <v>1911241.273551</v>
      </c>
    </row>
    <row r="396" spans="1:26" ht="13" x14ac:dyDescent="0.3">
      <c r="A396" s="8"/>
      <c r="B396" s="8" t="s">
        <v>37</v>
      </c>
      <c r="C396" s="4">
        <v>93900.500110375695</v>
      </c>
      <c r="D396" s="4">
        <v>589520.32019999996</v>
      </c>
      <c r="E396" s="4">
        <v>71063.955384946836</v>
      </c>
      <c r="F396" s="4">
        <v>1311.1263896243108</v>
      </c>
      <c r="G396" s="4">
        <v>1234.5891150531652</v>
      </c>
      <c r="H396" s="5">
        <v>757030.49120000005</v>
      </c>
      <c r="J396" s="8"/>
      <c r="K396" s="8" t="s">
        <v>37</v>
      </c>
      <c r="L396" s="10">
        <v>99.851797094744398</v>
      </c>
      <c r="M396" s="10">
        <v>99.86345034494795</v>
      </c>
      <c r="N396" s="10">
        <v>100.15567274590948</v>
      </c>
      <c r="O396" s="10">
        <v>89.107663355999023</v>
      </c>
      <c r="P396" s="10">
        <v>83.661866894742758</v>
      </c>
      <c r="Q396" s="11">
        <v>99.8369475531765</v>
      </c>
      <c r="S396" s="8"/>
      <c r="T396" s="8" t="s">
        <v>37</v>
      </c>
      <c r="U396" s="4">
        <v>94039.869929710112</v>
      </c>
      <c r="V396" s="4">
        <v>590326.40887499996</v>
      </c>
      <c r="W396" s="4">
        <v>70953.500122986487</v>
      </c>
      <c r="X396" s="4">
        <v>1471.3957702898754</v>
      </c>
      <c r="Y396" s="4">
        <v>1475.6891770135071</v>
      </c>
      <c r="Z396" s="5">
        <v>758266.86387500004</v>
      </c>
    </row>
    <row r="397" spans="1:26" ht="13" x14ac:dyDescent="0.3">
      <c r="A397" s="8"/>
      <c r="B397" s="8" t="s">
        <v>38</v>
      </c>
      <c r="C397" s="4">
        <v>189870.13037658422</v>
      </c>
      <c r="D397" s="4">
        <v>854556.99314999976</v>
      </c>
      <c r="E397" s="4">
        <v>168292.0106524679</v>
      </c>
      <c r="F397" s="4">
        <v>2747.9420234157496</v>
      </c>
      <c r="G397" s="4">
        <v>2677.4329475320947</v>
      </c>
      <c r="H397" s="5">
        <v>1218144.5091499996</v>
      </c>
      <c r="J397" s="8"/>
      <c r="K397" s="8" t="s">
        <v>38</v>
      </c>
      <c r="L397" s="10">
        <v>100.4496375232993</v>
      </c>
      <c r="M397" s="10">
        <v>99.971226193208523</v>
      </c>
      <c r="N397" s="10">
        <v>101.211566431886</v>
      </c>
      <c r="O397" s="10">
        <v>90.448012541451405</v>
      </c>
      <c r="P397" s="10">
        <v>88.283788283885613</v>
      </c>
      <c r="Q397" s="11">
        <v>100.16222882249144</v>
      </c>
      <c r="S397" s="8"/>
      <c r="T397" s="8" t="s">
        <v>38</v>
      </c>
      <c r="U397" s="4">
        <v>189020.22452051539</v>
      </c>
      <c r="V397" s="4">
        <v>854802.95250000001</v>
      </c>
      <c r="W397" s="4">
        <v>166277.44889782544</v>
      </c>
      <c r="X397" s="4">
        <v>3038.1452794846055</v>
      </c>
      <c r="Y397" s="4">
        <v>3032.757202174575</v>
      </c>
      <c r="Z397" s="5">
        <v>1216171.5284000002</v>
      </c>
    </row>
    <row r="398" spans="1:26" ht="13" x14ac:dyDescent="0.3">
      <c r="A398" s="8"/>
      <c r="B398" s="8" t="s">
        <v>39</v>
      </c>
      <c r="C398" s="4">
        <v>609216.57374071784</v>
      </c>
      <c r="D398" s="4">
        <v>4003179.5609189998</v>
      </c>
      <c r="E398" s="4">
        <v>645308.91765107482</v>
      </c>
      <c r="F398" s="4">
        <v>9015.4172592822179</v>
      </c>
      <c r="G398" s="4">
        <v>9777.9492489251024</v>
      </c>
      <c r="H398" s="5">
        <v>5276498.418819</v>
      </c>
      <c r="J398" s="8"/>
      <c r="K398" s="8" t="s">
        <v>39</v>
      </c>
      <c r="L398" s="10">
        <v>100.53024357513279</v>
      </c>
      <c r="M398" s="10">
        <v>100.04992985834139</v>
      </c>
      <c r="N398" s="10">
        <v>100.54329598262228</v>
      </c>
      <c r="O398" s="10">
        <v>89.792837969215668</v>
      </c>
      <c r="P398" s="10">
        <v>87.059793302897191</v>
      </c>
      <c r="Q398" s="11">
        <v>100.11801829946252</v>
      </c>
      <c r="S398" s="8"/>
      <c r="T398" s="8" t="s">
        <v>39</v>
      </c>
      <c r="U398" s="4">
        <v>606003.28028192907</v>
      </c>
      <c r="V398" s="4">
        <v>4001181.7765259994</v>
      </c>
      <c r="W398" s="4">
        <v>641821.92491740955</v>
      </c>
      <c r="X398" s="4">
        <v>10040.240918070815</v>
      </c>
      <c r="Y398" s="4">
        <v>11231.303082590377</v>
      </c>
      <c r="Z398" s="5">
        <v>5270278.5257259998</v>
      </c>
    </row>
    <row r="399" spans="1:26" ht="13" x14ac:dyDescent="0.3">
      <c r="A399" s="8"/>
      <c r="B399" s="8" t="s">
        <v>4</v>
      </c>
      <c r="C399" s="4">
        <v>2954343.3444933435</v>
      </c>
      <c r="D399" s="4">
        <v>5318514.3185789995</v>
      </c>
      <c r="E399" s="4">
        <v>2332417.6451340849</v>
      </c>
      <c r="F399" s="4">
        <v>40989.224906656498</v>
      </c>
      <c r="G399" s="4">
        <v>34428.204665914876</v>
      </c>
      <c r="H399" s="5">
        <v>10680692.737778999</v>
      </c>
      <c r="J399" s="8"/>
      <c r="K399" s="8" t="s">
        <v>4</v>
      </c>
      <c r="L399" s="10">
        <v>96.444112051640047</v>
      </c>
      <c r="M399" s="10">
        <v>92.937377230043538</v>
      </c>
      <c r="N399" s="10">
        <v>97.205618511532819</v>
      </c>
      <c r="O399" s="10">
        <v>85.556243590365156</v>
      </c>
      <c r="P399" s="10">
        <v>82.699602615087116</v>
      </c>
      <c r="Q399" s="11">
        <v>94.72929050745887</v>
      </c>
      <c r="S399" s="8"/>
      <c r="T399" s="8" t="s">
        <v>4</v>
      </c>
      <c r="U399" s="4">
        <v>3063269.7856261767</v>
      </c>
      <c r="V399" s="4">
        <v>5722686.0463410001</v>
      </c>
      <c r="W399" s="4">
        <v>2399467.9328719652</v>
      </c>
      <c r="X399" s="4">
        <v>47909.098373823959</v>
      </c>
      <c r="Y399" s="4">
        <v>41630.435428034383</v>
      </c>
      <c r="Z399" s="5">
        <v>11274963.298641</v>
      </c>
    </row>
    <row r="400" spans="1:26" ht="13" x14ac:dyDescent="0.3">
      <c r="A400" s="8"/>
      <c r="B400" s="8" t="s">
        <v>5</v>
      </c>
      <c r="C400" s="4">
        <v>499385.59859086003</v>
      </c>
      <c r="D400" s="4">
        <v>3063606.5114489994</v>
      </c>
      <c r="E400" s="4">
        <v>744203.66494101356</v>
      </c>
      <c r="F400" s="4">
        <v>7833.2588091399675</v>
      </c>
      <c r="G400" s="4">
        <v>12553.66605898651</v>
      </c>
      <c r="H400" s="5">
        <v>4327582.6998489993</v>
      </c>
      <c r="J400" s="8"/>
      <c r="K400" s="8" t="s">
        <v>5</v>
      </c>
      <c r="L400" s="10">
        <v>98.156271575470797</v>
      </c>
      <c r="M400" s="10">
        <v>96.458631742800492</v>
      </c>
      <c r="N400" s="10">
        <v>98.33270775371885</v>
      </c>
      <c r="O400" s="10">
        <v>87.892158041959974</v>
      </c>
      <c r="P400" s="10">
        <v>85.076314805988886</v>
      </c>
      <c r="Q400" s="11">
        <v>96.914978026241002</v>
      </c>
      <c r="S400" s="8"/>
      <c r="T400" s="8" t="s">
        <v>5</v>
      </c>
      <c r="U400" s="4">
        <v>508765.85935407132</v>
      </c>
      <c r="V400" s="4">
        <v>3176083.3178910003</v>
      </c>
      <c r="W400" s="4">
        <v>756822.10115165717</v>
      </c>
      <c r="X400" s="4">
        <v>8912.3523459286862</v>
      </c>
      <c r="Y400" s="4">
        <v>14755.770848342861</v>
      </c>
      <c r="Z400" s="5">
        <v>4465339.4015910001</v>
      </c>
    </row>
    <row r="401" spans="1:26" ht="13" x14ac:dyDescent="0.3">
      <c r="A401" s="8"/>
      <c r="B401" s="8" t="s">
        <v>6</v>
      </c>
      <c r="C401" s="4">
        <v>1024641.1861964916</v>
      </c>
      <c r="D401" s="4">
        <v>6850848.716976</v>
      </c>
      <c r="E401" s="4">
        <v>1481605.9613085524</v>
      </c>
      <c r="F401" s="4">
        <v>14026.207803508285</v>
      </c>
      <c r="G401" s="4">
        <v>20211.400391447853</v>
      </c>
      <c r="H401" s="5">
        <v>9391333.4726760015</v>
      </c>
      <c r="J401" s="8"/>
      <c r="K401" s="8" t="s">
        <v>6</v>
      </c>
      <c r="L401" s="10">
        <v>94.318417314751031</v>
      </c>
      <c r="M401" s="10">
        <v>88.307006255163145</v>
      </c>
      <c r="N401" s="10">
        <v>93.04014778416628</v>
      </c>
      <c r="O401" s="10">
        <v>83.411259184918407</v>
      </c>
      <c r="P401" s="10">
        <v>78.585177613325001</v>
      </c>
      <c r="Q401" s="11">
        <v>89.617724937644553</v>
      </c>
      <c r="S401" s="8"/>
      <c r="T401" s="8" t="s">
        <v>6</v>
      </c>
      <c r="U401" s="4">
        <v>1086363.8463918983</v>
      </c>
      <c r="V401" s="4">
        <v>7757990.0027190009</v>
      </c>
      <c r="W401" s="4">
        <v>1592437.2398306685</v>
      </c>
      <c r="X401" s="4">
        <v>16815.724808101644</v>
      </c>
      <c r="Y401" s="4">
        <v>25719.099969331597</v>
      </c>
      <c r="Z401" s="5">
        <v>10479325.913719002</v>
      </c>
    </row>
    <row r="402" spans="1:26" ht="13" x14ac:dyDescent="0.3">
      <c r="A402" s="8"/>
      <c r="B402" s="8" t="s">
        <v>8</v>
      </c>
      <c r="C402" s="5">
        <v>5603807.0084761083</v>
      </c>
      <c r="D402" s="5">
        <v>22153001.384535</v>
      </c>
      <c r="E402" s="5">
        <v>5648850.8195912167</v>
      </c>
      <c r="F402" s="5">
        <v>79561.819823891463</v>
      </c>
      <c r="G402" s="5">
        <v>84725.211808783002</v>
      </c>
      <c r="H402" s="5">
        <v>33569946.244234994</v>
      </c>
      <c r="J402" s="8"/>
      <c r="K402" s="8" t="s">
        <v>8</v>
      </c>
      <c r="L402" s="11">
        <v>97.028101146956232</v>
      </c>
      <c r="M402" s="11">
        <v>93.963709349845146</v>
      </c>
      <c r="N402" s="11">
        <v>96.900820132765759</v>
      </c>
      <c r="O402" s="11">
        <v>86.290240080068742</v>
      </c>
      <c r="P402" s="11">
        <v>82.825284652078324</v>
      </c>
      <c r="Q402" s="11">
        <v>94.895800397049186</v>
      </c>
      <c r="S402" s="8"/>
      <c r="T402" s="8" t="s">
        <v>8</v>
      </c>
      <c r="U402" s="5">
        <v>5775447.4654602669</v>
      </c>
      <c r="V402" s="5">
        <v>23576124.801603001</v>
      </c>
      <c r="W402" s="5">
        <v>5829518.0699725896</v>
      </c>
      <c r="X402" s="5">
        <v>92202.570939733196</v>
      </c>
      <c r="Y402" s="5">
        <v>102293.89752741043</v>
      </c>
      <c r="Z402" s="5">
        <v>35375586.805502996</v>
      </c>
    </row>
    <row r="404" spans="1:26" ht="13" x14ac:dyDescent="0.3">
      <c r="C404" s="2" t="s">
        <v>47</v>
      </c>
      <c r="L404" s="2" t="s">
        <v>48</v>
      </c>
      <c r="Q404" s="1"/>
      <c r="U404" s="2" t="s">
        <v>47</v>
      </c>
      <c r="Z404" s="1"/>
    </row>
    <row r="405" spans="1:26" x14ac:dyDescent="0.25">
      <c r="A405" s="8" t="s">
        <v>18</v>
      </c>
      <c r="B405" s="8"/>
      <c r="C405" s="8" t="s">
        <v>41</v>
      </c>
      <c r="D405" s="8" t="s">
        <v>42</v>
      </c>
      <c r="E405" s="8" t="s">
        <v>43</v>
      </c>
      <c r="F405" s="8" t="s">
        <v>44</v>
      </c>
      <c r="G405" s="8" t="s">
        <v>45</v>
      </c>
      <c r="H405" s="8" t="s">
        <v>8</v>
      </c>
      <c r="J405" s="8" t="s">
        <v>18</v>
      </c>
      <c r="K405" s="8"/>
      <c r="L405" s="8" t="s">
        <v>0</v>
      </c>
      <c r="M405" s="8" t="s">
        <v>1</v>
      </c>
      <c r="N405" s="8" t="s">
        <v>2</v>
      </c>
      <c r="O405" s="8" t="s">
        <v>7</v>
      </c>
      <c r="P405" s="8" t="s">
        <v>3</v>
      </c>
      <c r="Q405" s="8" t="s">
        <v>8</v>
      </c>
      <c r="S405" s="8" t="s">
        <v>18</v>
      </c>
      <c r="T405" s="8"/>
      <c r="U405" s="8" t="s">
        <v>41</v>
      </c>
      <c r="V405" s="8" t="s">
        <v>42</v>
      </c>
      <c r="W405" s="8" t="s">
        <v>43</v>
      </c>
      <c r="X405" s="8" t="s">
        <v>44</v>
      </c>
      <c r="Y405" s="8" t="s">
        <v>45</v>
      </c>
      <c r="Z405" s="8" t="s">
        <v>8</v>
      </c>
    </row>
    <row r="406" spans="1:26" ht="13" x14ac:dyDescent="0.3">
      <c r="A406" s="8" t="s">
        <v>10</v>
      </c>
      <c r="B406" s="8" t="s">
        <v>36</v>
      </c>
      <c r="C406" s="4">
        <v>146890.24530186199</v>
      </c>
      <c r="D406" s="4">
        <v>906357.31508700026</v>
      </c>
      <c r="E406" s="4">
        <v>112818.95985310315</v>
      </c>
      <c r="F406" s="4">
        <v>2264.2402981379878</v>
      </c>
      <c r="G406" s="4">
        <v>1445.1692468968349</v>
      </c>
      <c r="H406" s="5">
        <v>1169775.9297870002</v>
      </c>
      <c r="J406" s="8" t="s">
        <v>10</v>
      </c>
      <c r="K406" s="8" t="s">
        <v>36</v>
      </c>
      <c r="L406" s="10">
        <v>102.68242938405268</v>
      </c>
      <c r="M406" s="10">
        <v>100.05348219414383</v>
      </c>
      <c r="N406" s="10">
        <v>101.46094464955897</v>
      </c>
      <c r="O406" s="10">
        <v>90.037687700832848</v>
      </c>
      <c r="P406" s="10">
        <v>76.652212800328172</v>
      </c>
      <c r="Q406" s="11">
        <v>100.45130562255721</v>
      </c>
      <c r="S406" s="8" t="s">
        <v>10</v>
      </c>
      <c r="T406" s="8" t="s">
        <v>36</v>
      </c>
      <c r="U406" s="4">
        <v>143052.95091184814</v>
      </c>
      <c r="V406" s="4">
        <v>905872.83441900008</v>
      </c>
      <c r="W406" s="4">
        <v>111194.47019025321</v>
      </c>
      <c r="X406" s="4">
        <v>2514.7694881518414</v>
      </c>
      <c r="Y406" s="4">
        <v>1885.3588097467784</v>
      </c>
      <c r="Z406" s="5">
        <v>1164520.3838190001</v>
      </c>
    </row>
    <row r="407" spans="1:26" ht="13" x14ac:dyDescent="0.3">
      <c r="A407" s="8"/>
      <c r="B407" s="8" t="s">
        <v>37</v>
      </c>
      <c r="C407" s="4">
        <v>68113.836384420109</v>
      </c>
      <c r="D407" s="4">
        <v>366870.27299999993</v>
      </c>
      <c r="E407" s="4">
        <v>46389.581800996719</v>
      </c>
      <c r="F407" s="4">
        <v>1112.8069155798692</v>
      </c>
      <c r="G407" s="4">
        <v>655.94269900329277</v>
      </c>
      <c r="H407" s="5">
        <v>483142.44079999992</v>
      </c>
      <c r="J407" s="8"/>
      <c r="K407" s="8" t="s">
        <v>37</v>
      </c>
      <c r="L407" s="10">
        <v>101.06096163689114</v>
      </c>
      <c r="M407" s="10">
        <v>100.03833263343296</v>
      </c>
      <c r="N407" s="10">
        <v>102.15428702156477</v>
      </c>
      <c r="O407" s="10">
        <v>89.930628241198349</v>
      </c>
      <c r="P407" s="10">
        <v>75.262154752451067</v>
      </c>
      <c r="Q407" s="11">
        <v>100.31013092162937</v>
      </c>
      <c r="S407" s="8"/>
      <c r="T407" s="8" t="s">
        <v>37</v>
      </c>
      <c r="U407" s="4">
        <v>67398.761382412908</v>
      </c>
      <c r="V407" s="4">
        <v>366729.69584999996</v>
      </c>
      <c r="W407" s="4">
        <v>45411.292226241938</v>
      </c>
      <c r="X407" s="4">
        <v>1237.4059175871278</v>
      </c>
      <c r="Y407" s="4">
        <v>871.54387375805322</v>
      </c>
      <c r="Z407" s="5">
        <v>481648.69925000001</v>
      </c>
    </row>
    <row r="408" spans="1:26" ht="13" x14ac:dyDescent="0.3">
      <c r="A408" s="8"/>
      <c r="B408" s="8" t="s">
        <v>38</v>
      </c>
      <c r="C408" s="4">
        <v>172091.72385033726</v>
      </c>
      <c r="D408" s="4">
        <v>865471.32105000014</v>
      </c>
      <c r="E408" s="4">
        <v>148709.51360635442</v>
      </c>
      <c r="F408" s="4">
        <v>2634.1853496627068</v>
      </c>
      <c r="G408" s="4">
        <v>1890.2371936455802</v>
      </c>
      <c r="H408" s="5">
        <v>1190796.9810500003</v>
      </c>
      <c r="J408" s="8"/>
      <c r="K408" s="8" t="s">
        <v>38</v>
      </c>
      <c r="L408" s="10">
        <v>101.33189686144406</v>
      </c>
      <c r="M408" s="10">
        <v>100.31989073379623</v>
      </c>
      <c r="N408" s="10">
        <v>102.29490402092448</v>
      </c>
      <c r="O408" s="10">
        <v>88.536549379123983</v>
      </c>
      <c r="P408" s="10">
        <v>76.427960705744155</v>
      </c>
      <c r="Q408" s="11">
        <v>100.62819376414902</v>
      </c>
      <c r="S408" s="8"/>
      <c r="T408" s="8" t="s">
        <v>38</v>
      </c>
      <c r="U408" s="4">
        <v>169829.76652025621</v>
      </c>
      <c r="V408" s="4">
        <v>862711.58662500023</v>
      </c>
      <c r="W408" s="4">
        <v>145373.33509393176</v>
      </c>
      <c r="X408" s="4">
        <v>2975.2518797438256</v>
      </c>
      <c r="Y408" s="4">
        <v>2473.2273060682542</v>
      </c>
      <c r="Z408" s="5">
        <v>1183363.1674250001</v>
      </c>
    </row>
    <row r="409" spans="1:26" ht="13" x14ac:dyDescent="0.3">
      <c r="A409" s="8"/>
      <c r="B409" s="8" t="s">
        <v>39</v>
      </c>
      <c r="C409" s="4">
        <v>644307.49066325102</v>
      </c>
      <c r="D409" s="4">
        <v>4651335.7980539985</v>
      </c>
      <c r="E409" s="4">
        <v>856389.34400340926</v>
      </c>
      <c r="F409" s="4">
        <v>10280.598436748724</v>
      </c>
      <c r="G409" s="4">
        <v>11106.660896590713</v>
      </c>
      <c r="H409" s="5">
        <v>6173419.8920539981</v>
      </c>
      <c r="J409" s="8"/>
      <c r="K409" s="8" t="s">
        <v>39</v>
      </c>
      <c r="L409" s="10">
        <v>101.07288201482085</v>
      </c>
      <c r="M409" s="10">
        <v>100.03690489298833</v>
      </c>
      <c r="N409" s="10">
        <v>101.75665618801611</v>
      </c>
      <c r="O409" s="10">
        <v>88.520759187511928</v>
      </c>
      <c r="P409" s="10">
        <v>77.07483104425323</v>
      </c>
      <c r="Q409" s="11">
        <v>100.30387402063847</v>
      </c>
      <c r="S409" s="8"/>
      <c r="T409" s="8" t="s">
        <v>39</v>
      </c>
      <c r="U409" s="4">
        <v>637468.20889976481</v>
      </c>
      <c r="V409" s="4">
        <v>4649619.8608199991</v>
      </c>
      <c r="W409" s="4">
        <v>841605.2335889024</v>
      </c>
      <c r="X409" s="4">
        <v>11613.771200235096</v>
      </c>
      <c r="Y409" s="4">
        <v>14410.23061109757</v>
      </c>
      <c r="Z409" s="5">
        <v>6154717.3051199988</v>
      </c>
    </row>
    <row r="410" spans="1:26" ht="13" x14ac:dyDescent="0.3">
      <c r="A410" s="8"/>
      <c r="B410" s="8" t="s">
        <v>4</v>
      </c>
      <c r="C410" s="4">
        <v>2437486.5193519136</v>
      </c>
      <c r="D410" s="4">
        <v>4759456.3991039991</v>
      </c>
      <c r="E410" s="4">
        <v>1924652.0112569367</v>
      </c>
      <c r="F410" s="4">
        <v>40661.600048087072</v>
      </c>
      <c r="G410" s="4">
        <v>27025.358743062799</v>
      </c>
      <c r="H410" s="5">
        <v>9189281.8885039985</v>
      </c>
      <c r="J410" s="8"/>
      <c r="K410" s="8" t="s">
        <v>4</v>
      </c>
      <c r="L410" s="10">
        <v>95.998028369945516</v>
      </c>
      <c r="M410" s="10">
        <v>92.192669452687653</v>
      </c>
      <c r="N410" s="10">
        <v>96.396316952373809</v>
      </c>
      <c r="O410" s="10">
        <v>84.658155108632798</v>
      </c>
      <c r="P410" s="10">
        <v>72.16569193481034</v>
      </c>
      <c r="Q410" s="11">
        <v>93.924462088322258</v>
      </c>
      <c r="S410" s="8"/>
      <c r="T410" s="8" t="s">
        <v>4</v>
      </c>
      <c r="U410" s="4">
        <v>2539100.6052318332</v>
      </c>
      <c r="V410" s="4">
        <v>5162510.6717909975</v>
      </c>
      <c r="W410" s="4">
        <v>1996603.2646328623</v>
      </c>
      <c r="X410" s="4">
        <v>48030.340368166973</v>
      </c>
      <c r="Y410" s="4">
        <v>37449.039867137559</v>
      </c>
      <c r="Z410" s="5">
        <v>9783693.9218909964</v>
      </c>
    </row>
    <row r="411" spans="1:26" ht="13" x14ac:dyDescent="0.3">
      <c r="A411" s="8"/>
      <c r="B411" s="8" t="s">
        <v>5</v>
      </c>
      <c r="C411" s="4">
        <v>347812.85299827351</v>
      </c>
      <c r="D411" s="4">
        <v>2245791.4515960002</v>
      </c>
      <c r="E411" s="4">
        <v>555999.09264107596</v>
      </c>
      <c r="F411" s="4">
        <v>5356.470501726636</v>
      </c>
      <c r="G411" s="4">
        <v>7526.5133589241095</v>
      </c>
      <c r="H411" s="5">
        <v>3162486.3810960003</v>
      </c>
      <c r="J411" s="8"/>
      <c r="K411" s="8" t="s">
        <v>5</v>
      </c>
      <c r="L411" s="10">
        <v>97.685939996389408</v>
      </c>
      <c r="M411" s="10">
        <v>95.9405015875125</v>
      </c>
      <c r="N411" s="10">
        <v>98.707673497249829</v>
      </c>
      <c r="O411" s="10">
        <v>85.709892861468447</v>
      </c>
      <c r="P411" s="10">
        <v>72.824231742382821</v>
      </c>
      <c r="Q411" s="11">
        <v>96.513422423797181</v>
      </c>
      <c r="S411" s="8"/>
      <c r="T411" s="8" t="s">
        <v>5</v>
      </c>
      <c r="U411" s="4">
        <v>356052.11252625409</v>
      </c>
      <c r="V411" s="4">
        <v>2340816.8754959996</v>
      </c>
      <c r="W411" s="4">
        <v>563278.48984969454</v>
      </c>
      <c r="X411" s="4">
        <v>6249.5358737458873</v>
      </c>
      <c r="Y411" s="4">
        <v>10335.177150305275</v>
      </c>
      <c r="Z411" s="5">
        <v>3276732.1908959998</v>
      </c>
    </row>
    <row r="412" spans="1:26" ht="13" x14ac:dyDescent="0.3">
      <c r="A412" s="8"/>
      <c r="B412" s="8" t="s">
        <v>6</v>
      </c>
      <c r="C412" s="4">
        <v>680740.24765879393</v>
      </c>
      <c r="D412" s="4">
        <v>5257619.8114769999</v>
      </c>
      <c r="E412" s="4">
        <v>1087846.2047926402</v>
      </c>
      <c r="F412" s="4">
        <v>11331.208441206287</v>
      </c>
      <c r="G412" s="4">
        <v>14849.654607359813</v>
      </c>
      <c r="H412" s="5">
        <v>7052387.1269770004</v>
      </c>
      <c r="J412" s="8"/>
      <c r="K412" s="8" t="s">
        <v>6</v>
      </c>
      <c r="L412" s="10">
        <v>93.613661674117594</v>
      </c>
      <c r="M412" s="10">
        <v>87.555794195169355</v>
      </c>
      <c r="N412" s="10">
        <v>92.170720364510601</v>
      </c>
      <c r="O412" s="10">
        <v>82.600848150925614</v>
      </c>
      <c r="P412" s="10">
        <v>70.821310290768736</v>
      </c>
      <c r="Q412" s="11">
        <v>88.742793358526484</v>
      </c>
      <c r="S412" s="8"/>
      <c r="T412" s="8" t="s">
        <v>6</v>
      </c>
      <c r="U412" s="4">
        <v>727180.45153339591</v>
      </c>
      <c r="V412" s="4">
        <v>6004879.356993</v>
      </c>
      <c r="W412" s="4">
        <v>1180251.3862216752</v>
      </c>
      <c r="X412" s="4">
        <v>13718.029166604036</v>
      </c>
      <c r="Y412" s="4">
        <v>20967.777278324946</v>
      </c>
      <c r="Z412" s="5">
        <v>7946997.001193</v>
      </c>
    </row>
    <row r="413" spans="1:26" ht="13" x14ac:dyDescent="0.3">
      <c r="A413" s="8"/>
      <c r="B413" s="8" t="s">
        <v>8</v>
      </c>
      <c r="C413" s="5">
        <v>4497442.9162088512</v>
      </c>
      <c r="D413" s="5">
        <v>19052902.369367994</v>
      </c>
      <c r="E413" s="5">
        <v>4732804.7079545166</v>
      </c>
      <c r="F413" s="5">
        <v>73641.109991149278</v>
      </c>
      <c r="G413" s="5">
        <v>64499.536745483143</v>
      </c>
      <c r="H413" s="5">
        <v>28421290.640267998</v>
      </c>
      <c r="J413" s="8"/>
      <c r="K413" s="8" t="s">
        <v>8</v>
      </c>
      <c r="L413" s="11">
        <v>96.925918239120406</v>
      </c>
      <c r="M413" s="11">
        <v>93.888385638092814</v>
      </c>
      <c r="N413" s="11">
        <v>96.909879313855711</v>
      </c>
      <c r="O413" s="11">
        <v>85.292881984690837</v>
      </c>
      <c r="P413" s="11">
        <v>72.969587495492789</v>
      </c>
      <c r="Q413" s="11">
        <v>94.763939822142447</v>
      </c>
      <c r="S413" s="8"/>
      <c r="T413" s="8" t="s">
        <v>8</v>
      </c>
      <c r="U413" s="5">
        <v>4640082.8570057657</v>
      </c>
      <c r="V413" s="5">
        <v>20293140.881993998</v>
      </c>
      <c r="W413" s="5">
        <v>4883717.4718035609</v>
      </c>
      <c r="X413" s="5">
        <v>86339.10389423478</v>
      </c>
      <c r="Y413" s="5">
        <v>88392.354896438424</v>
      </c>
      <c r="Z413" s="5">
        <v>29991672.669593997</v>
      </c>
    </row>
    <row r="414" spans="1:26" ht="13" x14ac:dyDescent="0.3">
      <c r="C414" s="2"/>
      <c r="H414" s="3"/>
      <c r="Q414" s="3"/>
      <c r="U414" s="2"/>
      <c r="Z414" s="3"/>
    </row>
    <row r="415" spans="1:26" x14ac:dyDescent="0.25">
      <c r="A415" s="8" t="s">
        <v>18</v>
      </c>
      <c r="B415" s="8"/>
      <c r="C415" s="8" t="s">
        <v>41</v>
      </c>
      <c r="D415" s="8" t="s">
        <v>42</v>
      </c>
      <c r="E415" s="8" t="s">
        <v>43</v>
      </c>
      <c r="F415" s="8" t="s">
        <v>44</v>
      </c>
      <c r="G415" s="8" t="s">
        <v>45</v>
      </c>
      <c r="H415" s="8" t="s">
        <v>8</v>
      </c>
      <c r="J415" s="8" t="s">
        <v>18</v>
      </c>
      <c r="K415" s="8"/>
      <c r="L415" s="8" t="s">
        <v>0</v>
      </c>
      <c r="M415" s="8" t="s">
        <v>1</v>
      </c>
      <c r="N415" s="8" t="s">
        <v>2</v>
      </c>
      <c r="O415" s="8" t="s">
        <v>7</v>
      </c>
      <c r="P415" s="8" t="s">
        <v>3</v>
      </c>
      <c r="Q415" s="8" t="s">
        <v>8</v>
      </c>
      <c r="S415" s="8" t="s">
        <v>18</v>
      </c>
      <c r="T415" s="8"/>
      <c r="U415" s="8" t="s">
        <v>41</v>
      </c>
      <c r="V415" s="8" t="s">
        <v>42</v>
      </c>
      <c r="W415" s="8" t="s">
        <v>43</v>
      </c>
      <c r="X415" s="8" t="s">
        <v>44</v>
      </c>
      <c r="Y415" s="8" t="s">
        <v>45</v>
      </c>
      <c r="Z415" s="8" t="s">
        <v>8</v>
      </c>
    </row>
    <row r="416" spans="1:26" ht="13" x14ac:dyDescent="0.3">
      <c r="A416" s="8" t="s">
        <v>9</v>
      </c>
      <c r="B416" s="8" t="s">
        <v>36</v>
      </c>
      <c r="C416" s="4">
        <v>72872.89371480784</v>
      </c>
      <c r="D416" s="4">
        <v>417776.78853900009</v>
      </c>
      <c r="E416" s="4">
        <v>62429.601726458546</v>
      </c>
      <c r="F416" s="4">
        <v>511.39248519211748</v>
      </c>
      <c r="G416" s="4">
        <v>672.14867354147691</v>
      </c>
      <c r="H416" s="5">
        <v>554262.82513900008</v>
      </c>
      <c r="J416" s="8" t="s">
        <v>9</v>
      </c>
      <c r="K416" s="8" t="s">
        <v>36</v>
      </c>
      <c r="L416" s="10">
        <v>98.667482432536389</v>
      </c>
      <c r="M416" s="10">
        <v>99.876068386576478</v>
      </c>
      <c r="N416" s="10">
        <v>99.885620677879288</v>
      </c>
      <c r="O416" s="10">
        <v>89.198267913827991</v>
      </c>
      <c r="P416" s="10">
        <v>84.233785676536144</v>
      </c>
      <c r="Q416" s="11">
        <v>99.683146653663457</v>
      </c>
      <c r="S416" s="8" t="s">
        <v>9</v>
      </c>
      <c r="T416" s="8" t="s">
        <v>36</v>
      </c>
      <c r="U416" s="4">
        <v>73857.051906269597</v>
      </c>
      <c r="V416" s="4">
        <v>418295.1885149997</v>
      </c>
      <c r="W416" s="4">
        <v>62501.090049575309</v>
      </c>
      <c r="X416" s="4">
        <v>573.32109373038475</v>
      </c>
      <c r="Y416" s="4">
        <v>797.95615042469615</v>
      </c>
      <c r="Z416" s="5">
        <v>556024.6077149997</v>
      </c>
    </row>
    <row r="417" spans="1:26" ht="13" x14ac:dyDescent="0.3">
      <c r="A417" s="8"/>
      <c r="B417" s="8" t="s">
        <v>37</v>
      </c>
      <c r="C417" s="4">
        <v>56222.303436488844</v>
      </c>
      <c r="D417" s="4">
        <v>320298.56250000006</v>
      </c>
      <c r="E417" s="4">
        <v>44849.217625344863</v>
      </c>
      <c r="F417" s="4">
        <v>454.3967635111818</v>
      </c>
      <c r="G417" s="4">
        <v>491.62697465509626</v>
      </c>
      <c r="H417" s="5">
        <v>422316.10730000003</v>
      </c>
      <c r="J417" s="8"/>
      <c r="K417" s="8" t="s">
        <v>37</v>
      </c>
      <c r="L417" s="10">
        <v>99.812482407808716</v>
      </c>
      <c r="M417" s="10">
        <v>100.07422971347653</v>
      </c>
      <c r="N417" s="10">
        <v>100.81063408832409</v>
      </c>
      <c r="O417" s="10">
        <v>90.813660135032521</v>
      </c>
      <c r="P417" s="10">
        <v>84.239179801219763</v>
      </c>
      <c r="Q417" s="11">
        <v>100.08404766426268</v>
      </c>
      <c r="S417" s="8"/>
      <c r="T417" s="8" t="s">
        <v>37</v>
      </c>
      <c r="U417" s="4">
        <v>56327.928211201724</v>
      </c>
      <c r="V417" s="4">
        <v>320060.98214999994</v>
      </c>
      <c r="W417" s="4">
        <v>44488.578046290961</v>
      </c>
      <c r="X417" s="4">
        <v>500.36168879828301</v>
      </c>
      <c r="Y417" s="4">
        <v>583.60845370906327</v>
      </c>
      <c r="Z417" s="5">
        <v>421961.45854999998</v>
      </c>
    </row>
    <row r="418" spans="1:26" ht="13" x14ac:dyDescent="0.3">
      <c r="A418" s="8"/>
      <c r="B418" s="8" t="s">
        <v>38</v>
      </c>
      <c r="C418" s="4">
        <v>154899.64748905611</v>
      </c>
      <c r="D418" s="4">
        <v>603941.22180000017</v>
      </c>
      <c r="E418" s="4">
        <v>145293.14073747746</v>
      </c>
      <c r="F418" s="4">
        <v>868.46731094381232</v>
      </c>
      <c r="G418" s="4">
        <v>1577.8127625224809</v>
      </c>
      <c r="H418" s="5">
        <v>906580.29009999998</v>
      </c>
      <c r="J418" s="8"/>
      <c r="K418" s="8" t="s">
        <v>38</v>
      </c>
      <c r="L418" s="10">
        <v>99.433239654247117</v>
      </c>
      <c r="M418" s="10">
        <v>99.856634434812037</v>
      </c>
      <c r="N418" s="10">
        <v>99.375807058151111</v>
      </c>
      <c r="O418" s="10">
        <v>89.065017548613795</v>
      </c>
      <c r="P418" s="10">
        <v>83.835124306213189</v>
      </c>
      <c r="Q418" s="11">
        <v>99.662128283385769</v>
      </c>
      <c r="S418" s="8"/>
      <c r="T418" s="8" t="s">
        <v>38</v>
      </c>
      <c r="U418" s="4">
        <v>155782.56127194368</v>
      </c>
      <c r="V418" s="4">
        <v>604808.30865000002</v>
      </c>
      <c r="W418" s="4">
        <v>146205.74668888695</v>
      </c>
      <c r="X418" s="4">
        <v>975.09362805636044</v>
      </c>
      <c r="Y418" s="4">
        <v>1882.0426111129964</v>
      </c>
      <c r="Z418" s="5">
        <v>909653.75285000005</v>
      </c>
    </row>
    <row r="419" spans="1:26" ht="13" x14ac:dyDescent="0.3">
      <c r="A419" s="8"/>
      <c r="B419" s="8" t="s">
        <v>39</v>
      </c>
      <c r="C419" s="4">
        <v>385853.83521860786</v>
      </c>
      <c r="D419" s="4">
        <v>2368062.8332020007</v>
      </c>
      <c r="E419" s="4">
        <v>540186.1147084937</v>
      </c>
      <c r="F419" s="4">
        <v>2045.014481392021</v>
      </c>
      <c r="G419" s="4">
        <v>5840.094691506496</v>
      </c>
      <c r="H419" s="5">
        <v>3301987.8923020014</v>
      </c>
      <c r="J419" s="8"/>
      <c r="K419" s="8" t="s">
        <v>39</v>
      </c>
      <c r="L419" s="10">
        <v>99.045998391600847</v>
      </c>
      <c r="M419" s="10">
        <v>99.896548756289704</v>
      </c>
      <c r="N419" s="10">
        <v>99.21112534542921</v>
      </c>
      <c r="O419" s="10">
        <v>89.526711245278094</v>
      </c>
      <c r="P419" s="10">
        <v>83.190113168223334</v>
      </c>
      <c r="Q419" s="11">
        <v>99.641403375156457</v>
      </c>
      <c r="S419" s="8"/>
      <c r="T419" s="8" t="s">
        <v>39</v>
      </c>
      <c r="U419" s="4">
        <v>389570.34255240386</v>
      </c>
      <c r="V419" s="4">
        <v>2370515.1606180011</v>
      </c>
      <c r="W419" s="4">
        <v>544481.39039618382</v>
      </c>
      <c r="X419" s="4">
        <v>2284.2506475963969</v>
      </c>
      <c r="Y419" s="4">
        <v>7020.1788038164068</v>
      </c>
      <c r="Z419" s="5">
        <v>3313871.3230180019</v>
      </c>
    </row>
    <row r="420" spans="1:26" ht="13" x14ac:dyDescent="0.3">
      <c r="A420" s="8"/>
      <c r="B420" s="8" t="s">
        <v>4</v>
      </c>
      <c r="C420" s="4">
        <v>1875360.5814621141</v>
      </c>
      <c r="D420" s="4">
        <v>3091619.9591639992</v>
      </c>
      <c r="E420" s="4">
        <v>1398123.8029620128</v>
      </c>
      <c r="F420" s="4">
        <v>12799.866237885037</v>
      </c>
      <c r="G420" s="4">
        <v>17405.899637986418</v>
      </c>
      <c r="H420" s="5">
        <v>6395310.1094639972</v>
      </c>
      <c r="J420" s="8"/>
      <c r="K420" s="8" t="s">
        <v>4</v>
      </c>
      <c r="L420" s="10">
        <v>98.301712217205079</v>
      </c>
      <c r="M420" s="10">
        <v>97.811186500303265</v>
      </c>
      <c r="N420" s="10">
        <v>98.985999795843114</v>
      </c>
      <c r="O420" s="10">
        <v>89.695522672891698</v>
      </c>
      <c r="P420" s="10">
        <v>85.41365408676009</v>
      </c>
      <c r="Q420" s="11">
        <v>98.152934130334486</v>
      </c>
      <c r="S420" s="8"/>
      <c r="T420" s="8" t="s">
        <v>4</v>
      </c>
      <c r="U420" s="4">
        <v>1907759.8336419237</v>
      </c>
      <c r="V420" s="4">
        <v>3160804.0652430011</v>
      </c>
      <c r="W420" s="4">
        <v>1412446.0083704954</v>
      </c>
      <c r="X420" s="4">
        <v>14270.351358076749</v>
      </c>
      <c r="Y420" s="4">
        <v>20378.357329503942</v>
      </c>
      <c r="Z420" s="5">
        <v>6515658.6159430007</v>
      </c>
    </row>
    <row r="421" spans="1:26" ht="13" x14ac:dyDescent="0.3">
      <c r="A421" s="8"/>
      <c r="B421" s="8" t="s">
        <v>5</v>
      </c>
      <c r="C421" s="4">
        <v>130296.20550995313</v>
      </c>
      <c r="D421" s="4">
        <v>753922.40866800013</v>
      </c>
      <c r="E421" s="4">
        <v>245290.61799439686</v>
      </c>
      <c r="F421" s="4">
        <v>790.01429004685315</v>
      </c>
      <c r="G421" s="4">
        <v>2716.1953056032526</v>
      </c>
      <c r="H421" s="5">
        <v>1133015.4417680004</v>
      </c>
      <c r="J421" s="8"/>
      <c r="K421" s="8" t="s">
        <v>5</v>
      </c>
      <c r="L421" s="10">
        <v>97.988124956113694</v>
      </c>
      <c r="M421" s="10">
        <v>98.995406731114016</v>
      </c>
      <c r="N421" s="10">
        <v>98.778110673603038</v>
      </c>
      <c r="O421" s="10">
        <v>87.024429909872481</v>
      </c>
      <c r="P421" s="10">
        <v>82.926591278182926</v>
      </c>
      <c r="Q421" s="11">
        <v>98.776237024248672</v>
      </c>
      <c r="S421" s="8"/>
      <c r="T421" s="8" t="s">
        <v>5</v>
      </c>
      <c r="U421" s="4">
        <v>132971.42441322291</v>
      </c>
      <c r="V421" s="4">
        <v>761573.12097900012</v>
      </c>
      <c r="W421" s="4">
        <v>248324.87311376273</v>
      </c>
      <c r="X421" s="4">
        <v>907.80748677703207</v>
      </c>
      <c r="Y421" s="4">
        <v>3275.4213862373645</v>
      </c>
      <c r="Z421" s="5">
        <v>1147052.647379</v>
      </c>
    </row>
    <row r="422" spans="1:26" ht="13" x14ac:dyDescent="0.3">
      <c r="A422" s="8"/>
      <c r="B422" s="8" t="s">
        <v>6</v>
      </c>
      <c r="C422" s="4">
        <v>651912.77095276641</v>
      </c>
      <c r="D422" s="4">
        <v>4963117.2349439999</v>
      </c>
      <c r="E422" s="4">
        <v>1200426.3764642018</v>
      </c>
      <c r="F422" s="4">
        <v>4386.0089472336149</v>
      </c>
      <c r="G422" s="4">
        <v>15178.370735798384</v>
      </c>
      <c r="H422" s="5">
        <v>6835020.7620440004</v>
      </c>
      <c r="J422" s="8"/>
      <c r="K422" s="8" t="s">
        <v>6</v>
      </c>
      <c r="L422" s="10">
        <v>97.044338800270495</v>
      </c>
      <c r="M422" s="10">
        <v>94.95876408660348</v>
      </c>
      <c r="N422" s="10">
        <v>96.442832454523</v>
      </c>
      <c r="O422" s="10">
        <v>88.574271839928045</v>
      </c>
      <c r="P422" s="10">
        <v>85.028623231787591</v>
      </c>
      <c r="Q422" s="11">
        <v>95.382908945090122</v>
      </c>
      <c r="S422" s="8"/>
      <c r="T422" s="8" t="s">
        <v>6</v>
      </c>
      <c r="U422" s="4">
        <v>671767.95577378839</v>
      </c>
      <c r="V422" s="4">
        <v>5226602.6023859996</v>
      </c>
      <c r="W422" s="4">
        <v>1244702.5309322549</v>
      </c>
      <c r="X422" s="4">
        <v>4951.7866262113184</v>
      </c>
      <c r="Y422" s="4">
        <v>17850.895567745727</v>
      </c>
      <c r="Z422" s="5">
        <v>7165875.7712860005</v>
      </c>
    </row>
    <row r="423" spans="1:26" ht="13" x14ac:dyDescent="0.3">
      <c r="A423" s="8"/>
      <c r="B423" s="8" t="s">
        <v>8</v>
      </c>
      <c r="C423" s="5">
        <v>3327418.2377837943</v>
      </c>
      <c r="D423" s="5">
        <v>12518739.008817</v>
      </c>
      <c r="E423" s="5">
        <v>3636598.8722183863</v>
      </c>
      <c r="F423" s="5">
        <v>21855.160516204636</v>
      </c>
      <c r="G423" s="5">
        <v>43882.148781613607</v>
      </c>
      <c r="H423" s="5">
        <v>19548493.428117</v>
      </c>
      <c r="J423" s="8"/>
      <c r="K423" s="8" t="s">
        <v>8</v>
      </c>
      <c r="L423" s="11">
        <v>98.210797041542278</v>
      </c>
      <c r="M423" s="11">
        <v>97.326210636030098</v>
      </c>
      <c r="N423" s="11">
        <v>98.202845105693783</v>
      </c>
      <c r="O423" s="11">
        <v>89.339758241055392</v>
      </c>
      <c r="P423" s="11">
        <v>84.733449353876125</v>
      </c>
      <c r="Q423" s="11">
        <v>97.595594667712405</v>
      </c>
      <c r="S423" s="8"/>
      <c r="T423" s="8" t="s">
        <v>8</v>
      </c>
      <c r="U423" s="5">
        <v>3388037.0977707538</v>
      </c>
      <c r="V423" s="5">
        <v>12862659.428541001</v>
      </c>
      <c r="W423" s="5">
        <v>3703150.2175974501</v>
      </c>
      <c r="X423" s="5">
        <v>24462.972529246523</v>
      </c>
      <c r="Y423" s="5">
        <v>51788.460302550193</v>
      </c>
      <c r="Z423" s="5">
        <v>20030098.176741</v>
      </c>
    </row>
    <row r="424" spans="1:26" x14ac:dyDescent="0.25">
      <c r="Z424" s="1"/>
    </row>
    <row r="425" spans="1:26" x14ac:dyDescent="0.25">
      <c r="A425" s="8" t="s">
        <v>18</v>
      </c>
      <c r="B425" s="8"/>
      <c r="C425" s="8" t="s">
        <v>0</v>
      </c>
      <c r="D425" s="8" t="s">
        <v>1</v>
      </c>
      <c r="E425" s="8" t="s">
        <v>2</v>
      </c>
      <c r="F425" s="8" t="s">
        <v>7</v>
      </c>
      <c r="G425" s="8" t="s">
        <v>3</v>
      </c>
      <c r="H425" s="8" t="s">
        <v>8</v>
      </c>
      <c r="J425" s="8" t="s">
        <v>18</v>
      </c>
      <c r="K425" s="8"/>
      <c r="L425" s="8" t="s">
        <v>0</v>
      </c>
      <c r="M425" s="8" t="s">
        <v>1</v>
      </c>
      <c r="N425" s="8" t="s">
        <v>2</v>
      </c>
      <c r="O425" s="8" t="s">
        <v>7</v>
      </c>
      <c r="P425" s="8" t="s">
        <v>3</v>
      </c>
      <c r="Q425" s="8" t="s">
        <v>8</v>
      </c>
      <c r="S425" s="8" t="s">
        <v>18</v>
      </c>
      <c r="T425" s="8"/>
      <c r="U425" s="8" t="s">
        <v>0</v>
      </c>
      <c r="V425" s="8" t="s">
        <v>1</v>
      </c>
      <c r="W425" s="8" t="s">
        <v>2</v>
      </c>
      <c r="X425" s="8" t="s">
        <v>7</v>
      </c>
      <c r="Y425" s="8" t="s">
        <v>3</v>
      </c>
      <c r="Z425" s="8" t="s">
        <v>8</v>
      </c>
    </row>
    <row r="426" spans="1:26" ht="13" x14ac:dyDescent="0.3">
      <c r="A426" s="8" t="s">
        <v>8</v>
      </c>
      <c r="B426" s="8" t="s">
        <v>36</v>
      </c>
      <c r="C426" s="4">
        <v>219763.13901666983</v>
      </c>
      <c r="D426" s="4">
        <v>1324134.1036260002</v>
      </c>
      <c r="E426" s="4">
        <v>175248.56157956171</v>
      </c>
      <c r="F426" s="4">
        <v>2775.6327833301052</v>
      </c>
      <c r="G426" s="4">
        <v>2117.3179204383118</v>
      </c>
      <c r="H426" s="5">
        <v>1724038.7549260003</v>
      </c>
      <c r="J426" s="8" t="s">
        <v>8</v>
      </c>
      <c r="K426" s="8" t="s">
        <v>36</v>
      </c>
      <c r="L426" s="10">
        <v>101.3153548298759</v>
      </c>
      <c r="M426" s="10">
        <v>99.997438443806814</v>
      </c>
      <c r="N426" s="10">
        <v>100.89409386030874</v>
      </c>
      <c r="O426" s="10">
        <v>89.881844775366844</v>
      </c>
      <c r="P426" s="10">
        <v>78.906798190511594</v>
      </c>
      <c r="Q426" s="11">
        <v>100.20306143746265</v>
      </c>
      <c r="S426" s="8" t="s">
        <v>8</v>
      </c>
      <c r="T426" s="8" t="s">
        <v>36</v>
      </c>
      <c r="U426" s="4">
        <v>216910.00281811773</v>
      </c>
      <c r="V426" s="4">
        <v>1324168.0229339998</v>
      </c>
      <c r="W426" s="4">
        <v>173695.56023982851</v>
      </c>
      <c r="X426" s="4">
        <v>3088.0905818822262</v>
      </c>
      <c r="Y426" s="4">
        <v>2683.3149601714745</v>
      </c>
      <c r="Z426" s="5">
        <v>1720544.9915339998</v>
      </c>
    </row>
    <row r="427" spans="1:26" ht="13" x14ac:dyDescent="0.3">
      <c r="A427" s="8"/>
      <c r="B427" s="8" t="s">
        <v>37</v>
      </c>
      <c r="C427" s="4">
        <v>124336.13982090895</v>
      </c>
      <c r="D427" s="4">
        <v>687168.83550000004</v>
      </c>
      <c r="E427" s="4">
        <v>91238.799426341575</v>
      </c>
      <c r="F427" s="4">
        <v>1567.2036790910511</v>
      </c>
      <c r="G427" s="4">
        <v>1147.5696736583891</v>
      </c>
      <c r="H427" s="5">
        <v>905458.54810000001</v>
      </c>
      <c r="J427" s="8"/>
      <c r="K427" s="8" t="s">
        <v>37</v>
      </c>
      <c r="L427" s="10">
        <v>100.49257781752353</v>
      </c>
      <c r="M427" s="10">
        <v>100.0550615365225</v>
      </c>
      <c r="N427" s="10">
        <v>101.48935604662131</v>
      </c>
      <c r="O427" s="10">
        <v>90.184882796317282</v>
      </c>
      <c r="P427" s="10">
        <v>78.862511642054997</v>
      </c>
      <c r="Q427" s="11">
        <v>100.20455616662171</v>
      </c>
      <c r="S427" s="8"/>
      <c r="T427" s="8" t="s">
        <v>37</v>
      </c>
      <c r="U427" s="4">
        <v>123726.68959361463</v>
      </c>
      <c r="V427" s="4">
        <v>686790.67799999984</v>
      </c>
      <c r="W427" s="4">
        <v>89899.870272532891</v>
      </c>
      <c r="X427" s="4">
        <v>1737.7676063854108</v>
      </c>
      <c r="Y427" s="4">
        <v>1455.1523274671165</v>
      </c>
      <c r="Z427" s="5">
        <v>903610.15779999993</v>
      </c>
    </row>
    <row r="428" spans="1:26" ht="13" x14ac:dyDescent="0.3">
      <c r="A428" s="8"/>
      <c r="B428" s="8" t="s">
        <v>38</v>
      </c>
      <c r="C428" s="4">
        <v>326991.37133939337</v>
      </c>
      <c r="D428" s="4">
        <v>1469412.5428500003</v>
      </c>
      <c r="E428" s="4">
        <v>294002.65434383188</v>
      </c>
      <c r="F428" s="4">
        <v>3502.652660606519</v>
      </c>
      <c r="G428" s="4">
        <v>3468.0499561680608</v>
      </c>
      <c r="H428" s="5">
        <v>2097377.2711500004</v>
      </c>
      <c r="J428" s="8"/>
      <c r="K428" s="8" t="s">
        <v>38</v>
      </c>
      <c r="L428" s="10">
        <v>100.42352313763547</v>
      </c>
      <c r="M428" s="10">
        <v>100.12896912546765</v>
      </c>
      <c r="N428" s="10">
        <v>100.83118876230577</v>
      </c>
      <c r="O428" s="10">
        <v>88.666995170177614</v>
      </c>
      <c r="P428" s="10">
        <v>79.62881800934619</v>
      </c>
      <c r="Q428" s="11">
        <v>100.20832850574506</v>
      </c>
      <c r="S428" s="8"/>
      <c r="T428" s="8" t="s">
        <v>38</v>
      </c>
      <c r="U428" s="4">
        <v>325612.32779219991</v>
      </c>
      <c r="V428" s="4">
        <v>1467519.8952750002</v>
      </c>
      <c r="W428" s="4">
        <v>291579.08178281871</v>
      </c>
      <c r="X428" s="4">
        <v>3950.3455078001862</v>
      </c>
      <c r="Y428" s="4">
        <v>4355.269917181251</v>
      </c>
      <c r="Z428" s="5">
        <v>2093016.9202750002</v>
      </c>
    </row>
    <row r="429" spans="1:26" ht="13" x14ac:dyDescent="0.3">
      <c r="A429" s="8"/>
      <c r="B429" s="8" t="s">
        <v>39</v>
      </c>
      <c r="C429" s="4">
        <v>1030161.3258818588</v>
      </c>
      <c r="D429" s="4">
        <v>7019398.6312559992</v>
      </c>
      <c r="E429" s="4">
        <v>1396575.4587119031</v>
      </c>
      <c r="F429" s="4">
        <v>12325.612918140745</v>
      </c>
      <c r="G429" s="4">
        <v>16946.755588097207</v>
      </c>
      <c r="H429" s="5">
        <v>9475407.7843559999</v>
      </c>
      <c r="J429" s="8"/>
      <c r="K429" s="8" t="s">
        <v>39</v>
      </c>
      <c r="L429" s="10">
        <v>100.30405620366194</v>
      </c>
      <c r="M429" s="10">
        <v>99.989510313124285</v>
      </c>
      <c r="N429" s="10">
        <v>100.75672288768367</v>
      </c>
      <c r="O429" s="10">
        <v>88.686095424896095</v>
      </c>
      <c r="P429" s="10">
        <v>79.078076671290845</v>
      </c>
      <c r="Q429" s="11">
        <v>100.07201871879548</v>
      </c>
      <c r="S429" s="8"/>
      <c r="T429" s="8" t="s">
        <v>39</v>
      </c>
      <c r="U429" s="4">
        <v>1027038.5514521687</v>
      </c>
      <c r="V429" s="4">
        <v>7020135.0214380007</v>
      </c>
      <c r="W429" s="4">
        <v>1386086.6239850861</v>
      </c>
      <c r="X429" s="4">
        <v>13898.021847831493</v>
      </c>
      <c r="Y429" s="4">
        <v>21430.409414913978</v>
      </c>
      <c r="Z429" s="5">
        <v>9468588.6281380001</v>
      </c>
    </row>
    <row r="430" spans="1:26" ht="13" x14ac:dyDescent="0.3">
      <c r="A430" s="8"/>
      <c r="B430" s="8" t="s">
        <v>4</v>
      </c>
      <c r="C430" s="4">
        <v>4312847.1008140277</v>
      </c>
      <c r="D430" s="4">
        <v>7851076.3582679983</v>
      </c>
      <c r="E430" s="4">
        <v>3322775.8142189495</v>
      </c>
      <c r="F430" s="4">
        <v>53461.466285972107</v>
      </c>
      <c r="G430" s="4">
        <v>44431.258381049221</v>
      </c>
      <c r="H430" s="5">
        <v>15584591.997967996</v>
      </c>
      <c r="J430" s="8"/>
      <c r="K430" s="8" t="s">
        <v>4</v>
      </c>
      <c r="L430" s="10">
        <v>96.986338116478649</v>
      </c>
      <c r="M430" s="10">
        <v>94.326318375721044</v>
      </c>
      <c r="N430" s="10">
        <v>97.469280967347188</v>
      </c>
      <c r="O430" s="10">
        <v>85.811994706074586</v>
      </c>
      <c r="P430" s="10">
        <v>76.834269801148352</v>
      </c>
      <c r="Q430" s="11">
        <v>95.614791825583865</v>
      </c>
      <c r="S430" s="8"/>
      <c r="T430" s="8" t="s">
        <v>4</v>
      </c>
      <c r="U430" s="4">
        <v>4446860.4388737567</v>
      </c>
      <c r="V430" s="4">
        <v>8323314.7370339986</v>
      </c>
      <c r="W430" s="4">
        <v>3409049.2730033575</v>
      </c>
      <c r="X430" s="4">
        <v>62300.69172624372</v>
      </c>
      <c r="Y430" s="4">
        <v>57827.397196641497</v>
      </c>
      <c r="Z430" s="5">
        <v>16299352.537833996</v>
      </c>
    </row>
    <row r="431" spans="1:26" ht="13" x14ac:dyDescent="0.3">
      <c r="A431" s="8"/>
      <c r="B431" s="8" t="s">
        <v>5</v>
      </c>
      <c r="C431" s="4">
        <v>478109.05850822665</v>
      </c>
      <c r="D431" s="4">
        <v>2999713.8602640005</v>
      </c>
      <c r="E431" s="4">
        <v>801289.71063547279</v>
      </c>
      <c r="F431" s="4">
        <v>6146.4847917734896</v>
      </c>
      <c r="G431" s="4">
        <v>10242.708664527363</v>
      </c>
      <c r="H431" s="5">
        <v>4295501.8228640007</v>
      </c>
      <c r="J431" s="8"/>
      <c r="K431" s="8" t="s">
        <v>5</v>
      </c>
      <c r="L431" s="10">
        <v>97.768107748032349</v>
      </c>
      <c r="M431" s="10">
        <v>96.690418150920337</v>
      </c>
      <c r="N431" s="10">
        <v>98.729225037914375</v>
      </c>
      <c r="O431" s="10">
        <v>85.876623240895128</v>
      </c>
      <c r="P431" s="10">
        <v>75.255387461668633</v>
      </c>
      <c r="Q431" s="11">
        <v>97.100152468965433</v>
      </c>
      <c r="S431" s="8"/>
      <c r="T431" s="8" t="s">
        <v>5</v>
      </c>
      <c r="U431" s="4">
        <v>489023.53693947697</v>
      </c>
      <c r="V431" s="4">
        <v>3102389.9964749999</v>
      </c>
      <c r="W431" s="4">
        <v>811603.36296345724</v>
      </c>
      <c r="X431" s="4">
        <v>7157.3433605229193</v>
      </c>
      <c r="Y431" s="4">
        <v>13610.598536542639</v>
      </c>
      <c r="Z431" s="5">
        <v>4423784.8382749995</v>
      </c>
    </row>
    <row r="432" spans="1:26" ht="13" x14ac:dyDescent="0.3">
      <c r="A432" s="8"/>
      <c r="B432" s="8" t="s">
        <v>6</v>
      </c>
      <c r="C432" s="4">
        <v>1332653.0186115603</v>
      </c>
      <c r="D432" s="4">
        <v>10220737.046420999</v>
      </c>
      <c r="E432" s="4">
        <v>2288272.5812568422</v>
      </c>
      <c r="F432" s="4">
        <v>15717.217388439902</v>
      </c>
      <c r="G432" s="4">
        <v>30028.025343158195</v>
      </c>
      <c r="H432" s="5">
        <v>13887407.889021002</v>
      </c>
      <c r="J432" s="8"/>
      <c r="K432" s="8" t="s">
        <v>6</v>
      </c>
      <c r="L432" s="10">
        <v>95.261055493587861</v>
      </c>
      <c r="M432" s="10">
        <v>91.000787637699361</v>
      </c>
      <c r="N432" s="10">
        <v>94.363549140863455</v>
      </c>
      <c r="O432" s="10">
        <v>84.185176559097656</v>
      </c>
      <c r="P432" s="10">
        <v>77.354590308199349</v>
      </c>
      <c r="Q432" s="11">
        <v>91.89125124053443</v>
      </c>
      <c r="S432" s="8"/>
      <c r="T432" s="8" t="s">
        <v>6</v>
      </c>
      <c r="U432" s="4">
        <v>1398948.4073071843</v>
      </c>
      <c r="V432" s="4">
        <v>11231481.959378999</v>
      </c>
      <c r="W432" s="4">
        <v>2424953.9171539303</v>
      </c>
      <c r="X432" s="4">
        <v>18669.815792815352</v>
      </c>
      <c r="Y432" s="4">
        <v>38818.672846070673</v>
      </c>
      <c r="Z432" s="5">
        <v>15112872.772479001</v>
      </c>
    </row>
    <row r="433" spans="1:26" ht="13" x14ac:dyDescent="0.3">
      <c r="A433" s="8"/>
      <c r="B433" s="8" t="s">
        <v>8</v>
      </c>
      <c r="C433" s="5">
        <v>7824861.1539926454</v>
      </c>
      <c r="D433" s="5">
        <v>31571641.378184997</v>
      </c>
      <c r="E433" s="5">
        <v>8369403.5801729029</v>
      </c>
      <c r="F433" s="5">
        <v>95496.270507353911</v>
      </c>
      <c r="G433" s="5">
        <v>108381.68552709675</v>
      </c>
      <c r="H433" s="5">
        <v>47969784.068384998</v>
      </c>
      <c r="J433" s="8"/>
      <c r="K433" s="8" t="s">
        <v>8</v>
      </c>
      <c r="L433" s="11">
        <v>97.468164378100241</v>
      </c>
      <c r="M433" s="11">
        <v>95.222076024367155</v>
      </c>
      <c r="N433" s="11">
        <v>97.467480377081728</v>
      </c>
      <c r="O433" s="11">
        <v>86.186354615206668</v>
      </c>
      <c r="P433" s="11">
        <v>77.315633650187749</v>
      </c>
      <c r="Q433" s="11">
        <v>95.897812605927882</v>
      </c>
      <c r="S433" s="8"/>
      <c r="T433" s="8" t="s">
        <v>8</v>
      </c>
      <c r="U433" s="5">
        <v>8028119.9547765199</v>
      </c>
      <c r="V433" s="5">
        <v>33155800.310534999</v>
      </c>
      <c r="W433" s="5">
        <v>8586867.6894010119</v>
      </c>
      <c r="X433" s="5">
        <v>110802.07642348131</v>
      </c>
      <c r="Y433" s="5">
        <v>140180.81519898862</v>
      </c>
      <c r="Z433" s="5">
        <v>50021770.846334994</v>
      </c>
    </row>
    <row r="435" spans="1:26" ht="13" x14ac:dyDescent="0.3">
      <c r="C435" s="2" t="s">
        <v>47</v>
      </c>
      <c r="L435" s="2" t="s">
        <v>48</v>
      </c>
      <c r="Q435" s="1"/>
      <c r="U435" s="2" t="s">
        <v>47</v>
      </c>
      <c r="Z435" s="1"/>
    </row>
    <row r="436" spans="1:26" x14ac:dyDescent="0.25">
      <c r="A436" s="8" t="s">
        <v>19</v>
      </c>
      <c r="B436" s="8"/>
      <c r="C436" s="8" t="s">
        <v>41</v>
      </c>
      <c r="D436" s="8" t="s">
        <v>42</v>
      </c>
      <c r="E436" s="8" t="s">
        <v>43</v>
      </c>
      <c r="F436" s="8" t="s">
        <v>44</v>
      </c>
      <c r="G436" s="8" t="s">
        <v>45</v>
      </c>
      <c r="H436" s="8" t="s">
        <v>8</v>
      </c>
      <c r="J436" s="8" t="s">
        <v>19</v>
      </c>
      <c r="K436" s="8"/>
      <c r="L436" s="8" t="s">
        <v>0</v>
      </c>
      <c r="M436" s="8" t="s">
        <v>1</v>
      </c>
      <c r="N436" s="8" t="s">
        <v>2</v>
      </c>
      <c r="O436" s="8" t="s">
        <v>7</v>
      </c>
      <c r="P436" s="8" t="s">
        <v>3</v>
      </c>
      <c r="Q436" s="8" t="s">
        <v>8</v>
      </c>
      <c r="S436" s="8" t="s">
        <v>19</v>
      </c>
      <c r="T436" s="8"/>
      <c r="U436" s="8" t="s">
        <v>41</v>
      </c>
      <c r="V436" s="8" t="s">
        <v>42</v>
      </c>
      <c r="W436" s="8" t="s">
        <v>43</v>
      </c>
      <c r="X436" s="8" t="s">
        <v>44</v>
      </c>
      <c r="Y436" s="8" t="s">
        <v>45</v>
      </c>
      <c r="Z436" s="8" t="s">
        <v>8</v>
      </c>
    </row>
    <row r="437" spans="1:26" ht="13" x14ac:dyDescent="0.3">
      <c r="A437" s="8" t="s">
        <v>10</v>
      </c>
      <c r="B437" s="8" t="s">
        <v>36</v>
      </c>
      <c r="C437" s="4">
        <v>311029.36838424479</v>
      </c>
      <c r="D437" s="4">
        <v>2118833.9748359998</v>
      </c>
      <c r="E437" s="4">
        <v>290956.16390751308</v>
      </c>
      <c r="F437" s="4">
        <v>4997.8582157552983</v>
      </c>
      <c r="G437" s="4">
        <v>12833.799092486943</v>
      </c>
      <c r="H437" s="5">
        <v>2738651.1644359999</v>
      </c>
      <c r="J437" s="8" t="s">
        <v>10</v>
      </c>
      <c r="K437" s="8" t="s">
        <v>36</v>
      </c>
      <c r="L437" s="10">
        <v>100.979262677457</v>
      </c>
      <c r="M437" s="10">
        <v>99.995537209759704</v>
      </c>
      <c r="N437" s="10">
        <v>100.92860508912283</v>
      </c>
      <c r="O437" s="10">
        <v>95.451729059907692</v>
      </c>
      <c r="P437" s="10">
        <v>94.082823397914922</v>
      </c>
      <c r="Q437" s="11">
        <v>100.16653983481802</v>
      </c>
      <c r="S437" s="8" t="s">
        <v>10</v>
      </c>
      <c r="T437" s="8" t="s">
        <v>36</v>
      </c>
      <c r="U437" s="4">
        <v>308013.11094706593</v>
      </c>
      <c r="V437" s="4">
        <v>2118928.5381720001</v>
      </c>
      <c r="W437" s="4">
        <v>288279.18869045156</v>
      </c>
      <c r="X437" s="4">
        <v>5236.0059529341033</v>
      </c>
      <c r="Y437" s="4">
        <v>13640.958709548428</v>
      </c>
      <c r="Z437" s="5">
        <v>2734097.802472</v>
      </c>
    </row>
    <row r="438" spans="1:26" ht="13" x14ac:dyDescent="0.3">
      <c r="A438" s="8"/>
      <c r="B438" s="8" t="s">
        <v>37</v>
      </c>
      <c r="C438" s="4">
        <v>122065.83112268239</v>
      </c>
      <c r="D438" s="4">
        <v>683664.39592499996</v>
      </c>
      <c r="E438" s="4">
        <v>92676.364801425734</v>
      </c>
      <c r="F438" s="4">
        <v>1702.2742773176285</v>
      </c>
      <c r="G438" s="4">
        <v>3315.7122985743063</v>
      </c>
      <c r="H438" s="5">
        <v>903424.57842499996</v>
      </c>
      <c r="J438" s="8"/>
      <c r="K438" s="8" t="s">
        <v>37</v>
      </c>
      <c r="L438" s="10">
        <v>100.9584199813396</v>
      </c>
      <c r="M438" s="10">
        <v>99.979293392089545</v>
      </c>
      <c r="N438" s="10">
        <v>103.05908727650737</v>
      </c>
      <c r="O438" s="10">
        <v>92.513038540532108</v>
      </c>
      <c r="P438" s="10">
        <v>94.442292426795447</v>
      </c>
      <c r="Q438" s="11">
        <v>100.38169538725441</v>
      </c>
      <c r="S438" s="8"/>
      <c r="T438" s="8" t="s">
        <v>37</v>
      </c>
      <c r="U438" s="4">
        <v>120907.03395045614</v>
      </c>
      <c r="V438" s="4">
        <v>683805.98895000003</v>
      </c>
      <c r="W438" s="4">
        <v>89925.466303398542</v>
      </c>
      <c r="X438" s="4">
        <v>1840.0371495438696</v>
      </c>
      <c r="Y438" s="4">
        <v>3510.8341966014818</v>
      </c>
      <c r="Z438" s="5">
        <v>899989.3605500001</v>
      </c>
    </row>
    <row r="439" spans="1:26" ht="13" x14ac:dyDescent="0.3">
      <c r="A439" s="8"/>
      <c r="B439" s="8" t="s">
        <v>38</v>
      </c>
      <c r="C439" s="4">
        <v>219815.9413039441</v>
      </c>
      <c r="D439" s="4">
        <v>1125849.5949749998</v>
      </c>
      <c r="E439" s="4">
        <v>191733.2768442033</v>
      </c>
      <c r="F439" s="4">
        <v>3081.5481960558805</v>
      </c>
      <c r="G439" s="4">
        <v>7126.3994557967453</v>
      </c>
      <c r="H439" s="5">
        <v>1547606.7607749999</v>
      </c>
      <c r="J439" s="8"/>
      <c r="K439" s="8" t="s">
        <v>38</v>
      </c>
      <c r="L439" s="10">
        <v>101.05165491348296</v>
      </c>
      <c r="M439" s="10">
        <v>100.34428089259066</v>
      </c>
      <c r="N439" s="10">
        <v>101.8003143477078</v>
      </c>
      <c r="O439" s="10">
        <v>92.360247225712314</v>
      </c>
      <c r="P439" s="10">
        <v>93.169023773910141</v>
      </c>
      <c r="Q439" s="11">
        <v>100.56950583169737</v>
      </c>
      <c r="S439" s="8"/>
      <c r="T439" s="8" t="s">
        <v>38</v>
      </c>
      <c r="U439" s="4">
        <v>217528.29430863171</v>
      </c>
      <c r="V439" s="4">
        <v>1121986.8087749998</v>
      </c>
      <c r="W439" s="4">
        <v>188342.51944382183</v>
      </c>
      <c r="X439" s="4">
        <v>3336.4442913682497</v>
      </c>
      <c r="Y439" s="4">
        <v>7648.8935561781973</v>
      </c>
      <c r="Z439" s="5">
        <v>1538842.9603749998</v>
      </c>
    </row>
    <row r="440" spans="1:26" ht="13" x14ac:dyDescent="0.3">
      <c r="A440" s="8"/>
      <c r="B440" s="8" t="s">
        <v>39</v>
      </c>
      <c r="C440" s="4">
        <v>738714.86217002268</v>
      </c>
      <c r="D440" s="4">
        <v>5020526.0377470003</v>
      </c>
      <c r="E440" s="4">
        <v>859642.93915199954</v>
      </c>
      <c r="F440" s="4">
        <v>9823.4062299774923</v>
      </c>
      <c r="G440" s="4">
        <v>31510.45864800032</v>
      </c>
      <c r="H440" s="5">
        <v>6660217.7039470002</v>
      </c>
      <c r="J440" s="8"/>
      <c r="K440" s="8" t="s">
        <v>39</v>
      </c>
      <c r="L440" s="10">
        <v>101.01282041857071</v>
      </c>
      <c r="M440" s="10">
        <v>100.2840720229408</v>
      </c>
      <c r="N440" s="10">
        <v>100.90588376947179</v>
      </c>
      <c r="O440" s="10">
        <v>93.293479115884821</v>
      </c>
      <c r="P440" s="10">
        <v>93.725882662542531</v>
      </c>
      <c r="Q440" s="11">
        <v>100.39993274452156</v>
      </c>
      <c r="S440" s="8"/>
      <c r="T440" s="8" t="s">
        <v>39</v>
      </c>
      <c r="U440" s="4">
        <v>731308.02516847011</v>
      </c>
      <c r="V440" s="4">
        <v>5006304.5272019999</v>
      </c>
      <c r="W440" s="4">
        <v>851925.48446027993</v>
      </c>
      <c r="X440" s="4">
        <v>10529.574331529982</v>
      </c>
      <c r="Y440" s="4">
        <v>33619.804639720343</v>
      </c>
      <c r="Z440" s="5">
        <v>6633687.415802001</v>
      </c>
    </row>
    <row r="441" spans="1:26" ht="13" x14ac:dyDescent="0.3">
      <c r="A441" s="8"/>
      <c r="B441" s="8" t="s">
        <v>4</v>
      </c>
      <c r="C441" s="4">
        <v>3094862.0004751198</v>
      </c>
      <c r="D441" s="4">
        <v>6667455.6354449987</v>
      </c>
      <c r="E441" s="4">
        <v>2547462.0804109843</v>
      </c>
      <c r="F441" s="4">
        <v>44362.622224880382</v>
      </c>
      <c r="G441" s="4">
        <v>95177.211389016345</v>
      </c>
      <c r="H441" s="5">
        <v>12449319.549944999</v>
      </c>
      <c r="J441" s="8"/>
      <c r="K441" s="8" t="s">
        <v>4</v>
      </c>
      <c r="L441" s="10">
        <v>96.772463053507266</v>
      </c>
      <c r="M441" s="10">
        <v>92.684616638350107</v>
      </c>
      <c r="N441" s="10">
        <v>97.366420538920167</v>
      </c>
      <c r="O441" s="10">
        <v>89.794721573348326</v>
      </c>
      <c r="P441" s="10">
        <v>91.902288047446703</v>
      </c>
      <c r="Q441" s="11">
        <v>94.591657054132511</v>
      </c>
      <c r="S441" s="8"/>
      <c r="T441" s="8" t="s">
        <v>4</v>
      </c>
      <c r="U441" s="4">
        <v>3198081.2545443987</v>
      </c>
      <c r="V441" s="4">
        <v>7193702.5552589986</v>
      </c>
      <c r="W441" s="4">
        <v>2616366.1622876343</v>
      </c>
      <c r="X441" s="4">
        <v>49404.487755600443</v>
      </c>
      <c r="Y441" s="4">
        <v>103563.48401236636</v>
      </c>
      <c r="Z441" s="5">
        <v>13161117.943858998</v>
      </c>
    </row>
    <row r="442" spans="1:26" ht="13" x14ac:dyDescent="0.3">
      <c r="A442" s="8"/>
      <c r="B442" s="8" t="s">
        <v>5</v>
      </c>
      <c r="C442" s="4">
        <v>388099.37104341737</v>
      </c>
      <c r="D442" s="4">
        <v>2991025.8698759992</v>
      </c>
      <c r="E442" s="4">
        <v>620030.32209605107</v>
      </c>
      <c r="F442" s="4">
        <v>6120.0514565825806</v>
      </c>
      <c r="G442" s="4">
        <v>22426.457403948858</v>
      </c>
      <c r="H442" s="5">
        <v>4027702.0718759997</v>
      </c>
      <c r="J442" s="8"/>
      <c r="K442" s="8" t="s">
        <v>5</v>
      </c>
      <c r="L442" s="10">
        <v>98.881717659838756</v>
      </c>
      <c r="M442" s="10">
        <v>96.755852185712641</v>
      </c>
      <c r="N442" s="10">
        <v>98.8084120747545</v>
      </c>
      <c r="O442" s="10">
        <v>91.194638474254916</v>
      </c>
      <c r="P442" s="10">
        <v>92.707456430600104</v>
      </c>
      <c r="Q442" s="11">
        <v>97.235576883329998</v>
      </c>
      <c r="S442" s="8"/>
      <c r="T442" s="8" t="s">
        <v>5</v>
      </c>
      <c r="U442" s="4">
        <v>392488.50063316169</v>
      </c>
      <c r="V442" s="4">
        <v>3091312.6206930005</v>
      </c>
      <c r="W442" s="4">
        <v>627507.62721190264</v>
      </c>
      <c r="X442" s="4">
        <v>6710.9772668382548</v>
      </c>
      <c r="Y442" s="4">
        <v>24190.564888097309</v>
      </c>
      <c r="Z442" s="5">
        <v>4142210.2906930004</v>
      </c>
    </row>
    <row r="443" spans="1:26" ht="13" x14ac:dyDescent="0.3">
      <c r="A443" s="8"/>
      <c r="B443" s="8" t="s">
        <v>6</v>
      </c>
      <c r="C443" s="4">
        <v>850753.14520054474</v>
      </c>
      <c r="D443" s="4">
        <v>6701875.2311939998</v>
      </c>
      <c r="E443" s="4">
        <v>1311691.2401388378</v>
      </c>
      <c r="F443" s="4">
        <v>12587.250999455538</v>
      </c>
      <c r="G443" s="4">
        <v>50512.363861161575</v>
      </c>
      <c r="H443" s="5">
        <v>8927419.2313940004</v>
      </c>
      <c r="J443" s="8"/>
      <c r="K443" s="8" t="s">
        <v>6</v>
      </c>
      <c r="L443" s="10">
        <v>94.097333711760029</v>
      </c>
      <c r="M443" s="10">
        <v>87.522601364839815</v>
      </c>
      <c r="N443" s="10">
        <v>93.550529141562095</v>
      </c>
      <c r="O443" s="10">
        <v>87.598267055927039</v>
      </c>
      <c r="P443" s="10">
        <v>88.014948310492969</v>
      </c>
      <c r="Q443" s="11">
        <v>88.960083202606</v>
      </c>
      <c r="S443" s="8"/>
      <c r="T443" s="8" t="s">
        <v>6</v>
      </c>
      <c r="U443" s="4">
        <v>904120.35244971025</v>
      </c>
      <c r="V443" s="4">
        <v>7657308.0857789991</v>
      </c>
      <c r="W443" s="4">
        <v>1402120.5996108975</v>
      </c>
      <c r="X443" s="4">
        <v>14369.29225028986</v>
      </c>
      <c r="Y443" s="4">
        <v>57390.664689102123</v>
      </c>
      <c r="Z443" s="5">
        <v>10035308.994778998</v>
      </c>
    </row>
    <row r="444" spans="1:26" ht="13" x14ac:dyDescent="0.3">
      <c r="A444" s="8"/>
      <c r="B444" s="8" t="s">
        <v>8</v>
      </c>
      <c r="C444" s="5">
        <v>5725340.5196999758</v>
      </c>
      <c r="D444" s="5">
        <v>25309230.739997998</v>
      </c>
      <c r="E444" s="5">
        <v>5914192.3873510147</v>
      </c>
      <c r="F444" s="5">
        <v>82675.011600024809</v>
      </c>
      <c r="G444" s="5">
        <v>222902.4021489851</v>
      </c>
      <c r="H444" s="5">
        <v>37254341.060798004</v>
      </c>
      <c r="J444" s="8"/>
      <c r="K444" s="8" t="s">
        <v>8</v>
      </c>
      <c r="L444" s="11">
        <v>97.494978447257793</v>
      </c>
      <c r="M444" s="11">
        <v>94.179667083672825</v>
      </c>
      <c r="N444" s="11">
        <v>97.522046711314516</v>
      </c>
      <c r="O444" s="11">
        <v>90.427527180770255</v>
      </c>
      <c r="P444" s="11">
        <v>91.516521184218007</v>
      </c>
      <c r="Q444" s="11">
        <v>95.169494440863488</v>
      </c>
      <c r="S444" s="8"/>
      <c r="T444" s="8" t="s">
        <v>8</v>
      </c>
      <c r="U444" s="5">
        <v>5872446.572001894</v>
      </c>
      <c r="V444" s="5">
        <v>26873349.12483</v>
      </c>
      <c r="W444" s="5">
        <v>6064467.048008386</v>
      </c>
      <c r="X444" s="5">
        <v>91426.818998104762</v>
      </c>
      <c r="Y444" s="5">
        <v>243565.20469161426</v>
      </c>
      <c r="Z444" s="5">
        <v>39145254.768529996</v>
      </c>
    </row>
    <row r="445" spans="1:26" ht="13" x14ac:dyDescent="0.3">
      <c r="H445" s="3"/>
      <c r="Q445" s="3"/>
      <c r="Z445" s="3"/>
    </row>
    <row r="446" spans="1:26" x14ac:dyDescent="0.25">
      <c r="A446" s="8" t="s">
        <v>19</v>
      </c>
      <c r="B446" s="8"/>
      <c r="C446" s="8" t="s">
        <v>41</v>
      </c>
      <c r="D446" s="8" t="s">
        <v>42</v>
      </c>
      <c r="E446" s="8" t="s">
        <v>43</v>
      </c>
      <c r="F446" s="8" t="s">
        <v>44</v>
      </c>
      <c r="G446" s="8" t="s">
        <v>45</v>
      </c>
      <c r="H446" s="8" t="s">
        <v>8</v>
      </c>
      <c r="J446" s="8" t="s">
        <v>19</v>
      </c>
      <c r="K446" s="8"/>
      <c r="L446" s="8" t="s">
        <v>0</v>
      </c>
      <c r="M446" s="8" t="s">
        <v>1</v>
      </c>
      <c r="N446" s="8" t="s">
        <v>2</v>
      </c>
      <c r="O446" s="8" t="s">
        <v>7</v>
      </c>
      <c r="P446" s="8" t="s">
        <v>3</v>
      </c>
      <c r="Q446" s="8" t="s">
        <v>8</v>
      </c>
      <c r="S446" s="8" t="s">
        <v>19</v>
      </c>
      <c r="T446" s="8"/>
      <c r="U446" s="8" t="s">
        <v>41</v>
      </c>
      <c r="V446" s="8" t="s">
        <v>42</v>
      </c>
      <c r="W446" s="8" t="s">
        <v>43</v>
      </c>
      <c r="X446" s="8" t="s">
        <v>44</v>
      </c>
      <c r="Y446" s="8" t="s">
        <v>45</v>
      </c>
      <c r="Z446" s="8" t="s">
        <v>8</v>
      </c>
    </row>
    <row r="447" spans="1:26" ht="13" x14ac:dyDescent="0.3">
      <c r="A447" s="8" t="s">
        <v>9</v>
      </c>
      <c r="B447" s="8" t="s">
        <v>36</v>
      </c>
      <c r="C447" s="4">
        <v>100649.4398786283</v>
      </c>
      <c r="D447" s="4">
        <v>567424.03214100027</v>
      </c>
      <c r="E447" s="4">
        <v>98845.002862269917</v>
      </c>
      <c r="F447" s="4">
        <v>1101.416621371736</v>
      </c>
      <c r="G447" s="4">
        <v>3441.9079377301077</v>
      </c>
      <c r="H447" s="5">
        <v>771461.79944100033</v>
      </c>
      <c r="J447" s="8" t="s">
        <v>9</v>
      </c>
      <c r="K447" s="8" t="s">
        <v>36</v>
      </c>
      <c r="L447" s="10">
        <v>98.78510189345954</v>
      </c>
      <c r="M447" s="10">
        <v>100.27534148881911</v>
      </c>
      <c r="N447" s="10">
        <v>99.096174037883685</v>
      </c>
      <c r="O447" s="10">
        <v>96.098914928193636</v>
      </c>
      <c r="P447" s="10">
        <v>94.438333512606391</v>
      </c>
      <c r="Q447" s="11">
        <v>99.892694496742479</v>
      </c>
      <c r="S447" s="8" t="s">
        <v>9</v>
      </c>
      <c r="T447" s="8" t="s">
        <v>36</v>
      </c>
      <c r="U447" s="4">
        <v>101887.26634829963</v>
      </c>
      <c r="V447" s="4">
        <v>565865.96835899993</v>
      </c>
      <c r="W447" s="4">
        <v>99746.537968743622</v>
      </c>
      <c r="X447" s="4">
        <v>1146.1280517004056</v>
      </c>
      <c r="Y447" s="4">
        <v>3644.6089312563463</v>
      </c>
      <c r="Z447" s="5">
        <v>772290.50965899997</v>
      </c>
    </row>
    <row r="448" spans="1:26" ht="13" x14ac:dyDescent="0.3">
      <c r="A448" s="8"/>
      <c r="B448" s="8" t="s">
        <v>37</v>
      </c>
      <c r="C448" s="4">
        <v>72957.448989580647</v>
      </c>
      <c r="D448" s="4">
        <v>371283.31799999997</v>
      </c>
      <c r="E448" s="4">
        <v>60329.589044846798</v>
      </c>
      <c r="F448" s="4">
        <v>891.23521041942809</v>
      </c>
      <c r="G448" s="4">
        <v>1902.7090551531853</v>
      </c>
      <c r="H448" s="5">
        <v>507364.3003</v>
      </c>
      <c r="J448" s="8"/>
      <c r="K448" s="8" t="s">
        <v>37</v>
      </c>
      <c r="L448" s="10">
        <v>99.643972696961299</v>
      </c>
      <c r="M448" s="10">
        <v>100.19255613135792</v>
      </c>
      <c r="N448" s="10">
        <v>98.240019719135134</v>
      </c>
      <c r="O448" s="10">
        <v>97.170131763918192</v>
      </c>
      <c r="P448" s="10">
        <v>92.707931486893258</v>
      </c>
      <c r="Q448" s="11">
        <v>99.841873486776095</v>
      </c>
      <c r="S448" s="8"/>
      <c r="T448" s="8" t="s">
        <v>37</v>
      </c>
      <c r="U448" s="4">
        <v>73218.125507159275</v>
      </c>
      <c r="V448" s="4">
        <v>370569.76319999987</v>
      </c>
      <c r="W448" s="4">
        <v>61410.399974803586</v>
      </c>
      <c r="X448" s="4">
        <v>917.19049284068888</v>
      </c>
      <c r="Y448" s="4">
        <v>2052.3692251964267</v>
      </c>
      <c r="Z448" s="5">
        <v>508167.8483999999</v>
      </c>
    </row>
    <row r="449" spans="1:26" ht="13" x14ac:dyDescent="0.3">
      <c r="A449" s="8"/>
      <c r="B449" s="8" t="s">
        <v>38</v>
      </c>
      <c r="C449" s="4">
        <v>162708.09187300049</v>
      </c>
      <c r="D449" s="4">
        <v>677913.13432499988</v>
      </c>
      <c r="E449" s="4">
        <v>151186.52413253358</v>
      </c>
      <c r="F449" s="4">
        <v>1440.3151269996188</v>
      </c>
      <c r="G449" s="4">
        <v>3314.8011674662912</v>
      </c>
      <c r="H449" s="5">
        <v>996562.86662499991</v>
      </c>
      <c r="J449" s="8"/>
      <c r="K449" s="8" t="s">
        <v>38</v>
      </c>
      <c r="L449" s="10">
        <v>99.300224216800004</v>
      </c>
      <c r="M449" s="10">
        <v>99.835281229072166</v>
      </c>
      <c r="N449" s="10">
        <v>98.51016474427945</v>
      </c>
      <c r="O449" s="10">
        <v>95.832846120788147</v>
      </c>
      <c r="P449" s="10">
        <v>90.993350990594763</v>
      </c>
      <c r="Q449" s="11">
        <v>99.506509109253017</v>
      </c>
      <c r="S449" s="8"/>
      <c r="T449" s="8" t="s">
        <v>38</v>
      </c>
      <c r="U449" s="4">
        <v>163854.70743526568</v>
      </c>
      <c r="V449" s="4">
        <v>679031.62687499973</v>
      </c>
      <c r="W449" s="4">
        <v>153473.01928181283</v>
      </c>
      <c r="X449" s="4">
        <v>1502.9451647342698</v>
      </c>
      <c r="Y449" s="4">
        <v>3642.9048181871167</v>
      </c>
      <c r="Z449" s="5">
        <v>1001505.2035749996</v>
      </c>
    </row>
    <row r="450" spans="1:26" ht="13" x14ac:dyDescent="0.3">
      <c r="A450" s="8"/>
      <c r="B450" s="8" t="s">
        <v>39</v>
      </c>
      <c r="C450" s="4">
        <v>354483.5621346049</v>
      </c>
      <c r="D450" s="4">
        <v>2267843.103042</v>
      </c>
      <c r="E450" s="4">
        <v>472435.58505905268</v>
      </c>
      <c r="F450" s="4">
        <v>2961.6846653950665</v>
      </c>
      <c r="G450" s="4">
        <v>8720.8372409473577</v>
      </c>
      <c r="H450" s="5">
        <v>3106444.772142</v>
      </c>
      <c r="J450" s="8"/>
      <c r="K450" s="8" t="s">
        <v>39</v>
      </c>
      <c r="L450" s="10">
        <v>99.343887521305348</v>
      </c>
      <c r="M450" s="10">
        <v>99.647886147245472</v>
      </c>
      <c r="N450" s="10">
        <v>99.625847904688086</v>
      </c>
      <c r="O450" s="10">
        <v>95.194459826286874</v>
      </c>
      <c r="P450" s="10">
        <v>93.920196617097304</v>
      </c>
      <c r="Q450" s="11">
        <v>99.588268639296629</v>
      </c>
      <c r="S450" s="8"/>
      <c r="T450" s="8" t="s">
        <v>39</v>
      </c>
      <c r="U450" s="4">
        <v>356824.73373974027</v>
      </c>
      <c r="V450" s="4">
        <v>2275856.7097859997</v>
      </c>
      <c r="W450" s="4">
        <v>474209.85115331836</v>
      </c>
      <c r="X450" s="4">
        <v>3111.1943602596407</v>
      </c>
      <c r="Y450" s="4">
        <v>9285.3694466817269</v>
      </c>
      <c r="Z450" s="5">
        <v>3119287.8584859995</v>
      </c>
    </row>
    <row r="451" spans="1:26" ht="13" x14ac:dyDescent="0.3">
      <c r="A451" s="8"/>
      <c r="B451" s="8" t="s">
        <v>4</v>
      </c>
      <c r="C451" s="4">
        <v>2240831.8595274617</v>
      </c>
      <c r="D451" s="4">
        <v>3668420.0713049993</v>
      </c>
      <c r="E451" s="4">
        <v>1761362.7239130302</v>
      </c>
      <c r="F451" s="4">
        <v>24657.83487253909</v>
      </c>
      <c r="G451" s="4">
        <v>43643.244886970431</v>
      </c>
      <c r="H451" s="5">
        <v>7738915.7345050005</v>
      </c>
      <c r="J451" s="8"/>
      <c r="K451" s="8" t="s">
        <v>4</v>
      </c>
      <c r="L451" s="10">
        <v>98.751350323487515</v>
      </c>
      <c r="M451" s="10">
        <v>98.319015903814488</v>
      </c>
      <c r="N451" s="10">
        <v>99.107019363141674</v>
      </c>
      <c r="O451" s="10">
        <v>98.541211861949478</v>
      </c>
      <c r="P451" s="10">
        <v>95.081315977831281</v>
      </c>
      <c r="Q451" s="11">
        <v>98.604224715326822</v>
      </c>
      <c r="S451" s="8"/>
      <c r="T451" s="8" t="s">
        <v>4</v>
      </c>
      <c r="U451" s="4">
        <v>2269165.7908342457</v>
      </c>
      <c r="V451" s="4">
        <v>3731139.9403080023</v>
      </c>
      <c r="W451" s="4">
        <v>1777233.0711098842</v>
      </c>
      <c r="X451" s="4">
        <v>25022.865465753846</v>
      </c>
      <c r="Y451" s="4">
        <v>45900.968490114385</v>
      </c>
      <c r="Z451" s="5">
        <v>7848462.6362080006</v>
      </c>
    </row>
    <row r="452" spans="1:26" ht="13" x14ac:dyDescent="0.3">
      <c r="A452" s="8"/>
      <c r="B452" s="8" t="s">
        <v>5</v>
      </c>
      <c r="C452" s="4">
        <v>117045.46797820687</v>
      </c>
      <c r="D452" s="4">
        <v>812162.8830809996</v>
      </c>
      <c r="E452" s="4">
        <v>224157.37237720017</v>
      </c>
      <c r="F452" s="4">
        <v>1022.0827217931931</v>
      </c>
      <c r="G452" s="4">
        <v>4514.5674227998961</v>
      </c>
      <c r="H452" s="5">
        <v>1158902.3735809999</v>
      </c>
      <c r="J452" s="8"/>
      <c r="K452" s="8" t="s">
        <v>5</v>
      </c>
      <c r="L452" s="10">
        <v>98.549542967277731</v>
      </c>
      <c r="M452" s="10">
        <v>99.456785146511251</v>
      </c>
      <c r="N452" s="10">
        <v>98.135938736461213</v>
      </c>
      <c r="O452" s="10">
        <v>94.322335183639098</v>
      </c>
      <c r="P452" s="10">
        <v>92.522053344132871</v>
      </c>
      <c r="Q452" s="11">
        <v>99.073065466466218</v>
      </c>
      <c r="S452" s="8"/>
      <c r="T452" s="8" t="s">
        <v>5</v>
      </c>
      <c r="U452" s="4">
        <v>118768.14894724627</v>
      </c>
      <c r="V452" s="4">
        <v>816598.76888700004</v>
      </c>
      <c r="W452" s="4">
        <v>228415.1711017538</v>
      </c>
      <c r="X452" s="4">
        <v>1083.6062527536753</v>
      </c>
      <c r="Y452" s="4">
        <v>4879.4500982464197</v>
      </c>
      <c r="Z452" s="5">
        <v>1169745.1452870001</v>
      </c>
    </row>
    <row r="453" spans="1:26" ht="13" x14ac:dyDescent="0.3">
      <c r="A453" s="8"/>
      <c r="B453" s="8" t="s">
        <v>6</v>
      </c>
      <c r="C453" s="4">
        <v>821826.52680737618</v>
      </c>
      <c r="D453" s="4">
        <v>6038211.7027649991</v>
      </c>
      <c r="E453" s="4">
        <v>1395675.0191989038</v>
      </c>
      <c r="F453" s="4">
        <v>8515.7909926236662</v>
      </c>
      <c r="G453" s="4">
        <v>31197.359501096173</v>
      </c>
      <c r="H453" s="5">
        <v>8295426.3992649997</v>
      </c>
      <c r="J453" s="8"/>
      <c r="K453" s="8" t="s">
        <v>6</v>
      </c>
      <c r="L453" s="10">
        <v>97.588356220682556</v>
      </c>
      <c r="M453" s="10">
        <v>96.468282042740142</v>
      </c>
      <c r="N453" s="10">
        <v>97.010166095963825</v>
      </c>
      <c r="O453" s="10">
        <v>98.149916071651276</v>
      </c>
      <c r="P453" s="10">
        <v>92.517444993987539</v>
      </c>
      <c r="Q453" s="11">
        <v>96.655200165177163</v>
      </c>
      <c r="S453" s="8"/>
      <c r="T453" s="8" t="s">
        <v>6</v>
      </c>
      <c r="U453" s="4">
        <v>842135.84349031281</v>
      </c>
      <c r="V453" s="4">
        <v>6259271.5189949973</v>
      </c>
      <c r="W453" s="4">
        <v>1438689.4439684625</v>
      </c>
      <c r="X453" s="4">
        <v>8676.3100096865892</v>
      </c>
      <c r="Y453" s="4">
        <v>33720.515631536953</v>
      </c>
      <c r="Z453" s="5">
        <v>8582493.6320949942</v>
      </c>
    </row>
    <row r="454" spans="1:26" ht="13" x14ac:dyDescent="0.3">
      <c r="A454" s="8"/>
      <c r="B454" s="8" t="s">
        <v>8</v>
      </c>
      <c r="C454" s="5">
        <v>3870502.3971888591</v>
      </c>
      <c r="D454" s="5">
        <v>14403258.244658999</v>
      </c>
      <c r="E454" s="5">
        <v>4163991.8165878369</v>
      </c>
      <c r="F454" s="5">
        <v>40590.3602111418</v>
      </c>
      <c r="G454" s="5">
        <v>96735.427212163442</v>
      </c>
      <c r="H454" s="5">
        <v>22575078.245859001</v>
      </c>
      <c r="J454" s="8"/>
      <c r="K454" s="8" t="s">
        <v>8</v>
      </c>
      <c r="L454" s="11">
        <v>98.590059375006959</v>
      </c>
      <c r="M454" s="11">
        <v>97.992452438484335</v>
      </c>
      <c r="N454" s="11">
        <v>98.365632481513671</v>
      </c>
      <c r="O454" s="11">
        <v>97.901894463632686</v>
      </c>
      <c r="P454" s="11">
        <v>93.802971255700868</v>
      </c>
      <c r="Q454" s="11">
        <v>98.144181100895949</v>
      </c>
      <c r="S454" s="8"/>
      <c r="T454" s="8" t="s">
        <v>8</v>
      </c>
      <c r="U454" s="5">
        <v>3925854.6163022695</v>
      </c>
      <c r="V454" s="5">
        <v>14698334.296409998</v>
      </c>
      <c r="W454" s="5">
        <v>4233177.4945587786</v>
      </c>
      <c r="X454" s="5">
        <v>41460.239797729118</v>
      </c>
      <c r="Y454" s="5">
        <v>103126.18664121938</v>
      </c>
      <c r="Z454" s="5">
        <v>23001952.833709992</v>
      </c>
    </row>
    <row r="455" spans="1:26" x14ac:dyDescent="0.25">
      <c r="Z455" s="1"/>
    </row>
    <row r="456" spans="1:26" x14ac:dyDescent="0.25">
      <c r="A456" s="8" t="s">
        <v>19</v>
      </c>
      <c r="B456" s="8"/>
      <c r="C456" s="8" t="s">
        <v>0</v>
      </c>
      <c r="D456" s="8" t="s">
        <v>1</v>
      </c>
      <c r="E456" s="8" t="s">
        <v>2</v>
      </c>
      <c r="F456" s="8" t="s">
        <v>7</v>
      </c>
      <c r="G456" s="8" t="s">
        <v>3</v>
      </c>
      <c r="H456" s="8" t="s">
        <v>8</v>
      </c>
      <c r="J456" s="8" t="s">
        <v>19</v>
      </c>
      <c r="K456" s="8"/>
      <c r="L456" s="8" t="s">
        <v>0</v>
      </c>
      <c r="M456" s="8" t="s">
        <v>1</v>
      </c>
      <c r="N456" s="8" t="s">
        <v>2</v>
      </c>
      <c r="O456" s="8" t="s">
        <v>7</v>
      </c>
      <c r="P456" s="8" t="s">
        <v>3</v>
      </c>
      <c r="Q456" s="8" t="s">
        <v>8</v>
      </c>
      <c r="S456" s="8" t="s">
        <v>19</v>
      </c>
      <c r="T456" s="8"/>
      <c r="U456" s="8" t="s">
        <v>0</v>
      </c>
      <c r="V456" s="8" t="s">
        <v>1</v>
      </c>
      <c r="W456" s="8" t="s">
        <v>2</v>
      </c>
      <c r="X456" s="8" t="s">
        <v>7</v>
      </c>
      <c r="Y456" s="8" t="s">
        <v>3</v>
      </c>
      <c r="Z456" s="8" t="s">
        <v>8</v>
      </c>
    </row>
    <row r="457" spans="1:26" ht="13" x14ac:dyDescent="0.3">
      <c r="A457" s="8" t="s">
        <v>8</v>
      </c>
      <c r="B457" s="8" t="s">
        <v>36</v>
      </c>
      <c r="C457" s="4">
        <v>411678.80826287309</v>
      </c>
      <c r="D457" s="4">
        <v>2686258.0069770003</v>
      </c>
      <c r="E457" s="4">
        <v>389801.16676978301</v>
      </c>
      <c r="F457" s="4">
        <v>6099.2748371270345</v>
      </c>
      <c r="G457" s="4">
        <v>16275.70703021705</v>
      </c>
      <c r="H457" s="5">
        <v>3510112.9638770004</v>
      </c>
      <c r="J457" s="8" t="s">
        <v>8</v>
      </c>
      <c r="K457" s="8" t="s">
        <v>36</v>
      </c>
      <c r="L457" s="10">
        <v>100.43386907307628</v>
      </c>
      <c r="M457" s="10">
        <v>100.05451070621756</v>
      </c>
      <c r="N457" s="10">
        <v>100.45755731865358</v>
      </c>
      <c r="O457" s="10">
        <v>95.567953175190766</v>
      </c>
      <c r="P457" s="10">
        <v>94.157781615433805</v>
      </c>
      <c r="Q457" s="11">
        <v>100.10622473652204</v>
      </c>
      <c r="S457" s="8" t="s">
        <v>8</v>
      </c>
      <c r="T457" s="8" t="s">
        <v>36</v>
      </c>
      <c r="U457" s="4">
        <v>409900.37729536556</v>
      </c>
      <c r="V457" s="4">
        <v>2684794.5065310001</v>
      </c>
      <c r="W457" s="4">
        <v>388025.72665919515</v>
      </c>
      <c r="X457" s="4">
        <v>6382.1340046345085</v>
      </c>
      <c r="Y457" s="4">
        <v>17285.567640804773</v>
      </c>
      <c r="Z457" s="5">
        <v>3506388.3121309998</v>
      </c>
    </row>
    <row r="458" spans="1:26" ht="13" x14ac:dyDescent="0.3">
      <c r="A458" s="8"/>
      <c r="B458" s="8" t="s">
        <v>37</v>
      </c>
      <c r="C458" s="4">
        <v>195023.28011226305</v>
      </c>
      <c r="D458" s="4">
        <v>1054947.7139249998</v>
      </c>
      <c r="E458" s="4">
        <v>153005.95384627255</v>
      </c>
      <c r="F458" s="4">
        <v>2593.5094877370566</v>
      </c>
      <c r="G458" s="4">
        <v>5218.4213537274918</v>
      </c>
      <c r="H458" s="5">
        <v>1410788.878725</v>
      </c>
      <c r="J458" s="8"/>
      <c r="K458" s="8" t="s">
        <v>37</v>
      </c>
      <c r="L458" s="10">
        <v>100.46265031135428</v>
      </c>
      <c r="M458" s="10">
        <v>100.05424648412425</v>
      </c>
      <c r="N458" s="10">
        <v>101.1035636225191</v>
      </c>
      <c r="O458" s="10">
        <v>94.062218435257222</v>
      </c>
      <c r="P458" s="10">
        <v>93.802454414672638</v>
      </c>
      <c r="Q458" s="11">
        <v>100.18688749794936</v>
      </c>
      <c r="S458" s="8"/>
      <c r="T458" s="8" t="s">
        <v>37</v>
      </c>
      <c r="U458" s="4">
        <v>194125.1594576154</v>
      </c>
      <c r="V458" s="4">
        <v>1054375.7521499998</v>
      </c>
      <c r="W458" s="4">
        <v>151335.86627820213</v>
      </c>
      <c r="X458" s="4">
        <v>2757.2276423845587</v>
      </c>
      <c r="Y458" s="4">
        <v>5563.203421797909</v>
      </c>
      <c r="Z458" s="5">
        <v>1408157.2089499999</v>
      </c>
    </row>
    <row r="459" spans="1:26" ht="13" x14ac:dyDescent="0.3">
      <c r="A459" s="8"/>
      <c r="B459" s="8" t="s">
        <v>38</v>
      </c>
      <c r="C459" s="4">
        <v>382524.03317694459</v>
      </c>
      <c r="D459" s="4">
        <v>1803762.7292999998</v>
      </c>
      <c r="E459" s="4">
        <v>342919.80097673688</v>
      </c>
      <c r="F459" s="4">
        <v>4521.8633230554988</v>
      </c>
      <c r="G459" s="4">
        <v>10441.200623263037</v>
      </c>
      <c r="H459" s="5">
        <v>2544169.6273999996</v>
      </c>
      <c r="J459" s="8"/>
      <c r="K459" s="8" t="s">
        <v>38</v>
      </c>
      <c r="L459" s="10">
        <v>100.29918256131755</v>
      </c>
      <c r="M459" s="10">
        <v>100.15237454518393</v>
      </c>
      <c r="N459" s="10">
        <v>100.32305794383109</v>
      </c>
      <c r="O459" s="10">
        <v>93.438715029504053</v>
      </c>
      <c r="P459" s="10">
        <v>92.467118851207033</v>
      </c>
      <c r="Q459" s="11">
        <v>100.15043069702926</v>
      </c>
      <c r="S459" s="8"/>
      <c r="T459" s="8" t="s">
        <v>38</v>
      </c>
      <c r="U459" s="4">
        <v>381383.00174389739</v>
      </c>
      <c r="V459" s="4">
        <v>1801018.4356499994</v>
      </c>
      <c r="W459" s="4">
        <v>341815.53872563469</v>
      </c>
      <c r="X459" s="4">
        <v>4839.389456102519</v>
      </c>
      <c r="Y459" s="4">
        <v>11291.798374365313</v>
      </c>
      <c r="Z459" s="5">
        <v>2540348.1639499995</v>
      </c>
    </row>
    <row r="460" spans="1:26" ht="13" x14ac:dyDescent="0.3">
      <c r="A460" s="8"/>
      <c r="B460" s="8" t="s">
        <v>39</v>
      </c>
      <c r="C460" s="4">
        <v>1093198.4243046276</v>
      </c>
      <c r="D460" s="4">
        <v>7288369.1407890003</v>
      </c>
      <c r="E460" s="4">
        <v>1332078.5242110523</v>
      </c>
      <c r="F460" s="4">
        <v>12785.090895372559</v>
      </c>
      <c r="G460" s="4">
        <v>40231.295888947679</v>
      </c>
      <c r="H460" s="5">
        <v>9766662.4760890007</v>
      </c>
      <c r="J460" s="8"/>
      <c r="K460" s="8" t="s">
        <v>39</v>
      </c>
      <c r="L460" s="10">
        <v>100.46553744062443</v>
      </c>
      <c r="M460" s="10">
        <v>100.08524809598379</v>
      </c>
      <c r="N460" s="10">
        <v>100.44815852785523</v>
      </c>
      <c r="O460" s="10">
        <v>93.727055888484529</v>
      </c>
      <c r="P460" s="10">
        <v>93.767935326238856</v>
      </c>
      <c r="Q460" s="11">
        <v>100.14033873168</v>
      </c>
      <c r="S460" s="8"/>
      <c r="T460" s="8" t="s">
        <v>39</v>
      </c>
      <c r="U460" s="4">
        <v>1088132.7589082103</v>
      </c>
      <c r="V460" s="4">
        <v>7282161.2369879996</v>
      </c>
      <c r="W460" s="4">
        <v>1326135.3356135983</v>
      </c>
      <c r="X460" s="4">
        <v>13640.768691789623</v>
      </c>
      <c r="Y460" s="4">
        <v>42905.174086402068</v>
      </c>
      <c r="Z460" s="5">
        <v>9752975.2742880005</v>
      </c>
    </row>
    <row r="461" spans="1:26" ht="13" x14ac:dyDescent="0.3">
      <c r="A461" s="8"/>
      <c r="B461" s="8" t="s">
        <v>4</v>
      </c>
      <c r="C461" s="4">
        <v>5335693.860002581</v>
      </c>
      <c r="D461" s="4">
        <v>10335875.706749998</v>
      </c>
      <c r="E461" s="4">
        <v>4308824.8043240141</v>
      </c>
      <c r="F461" s="4">
        <v>69020.457097419479</v>
      </c>
      <c r="G461" s="4">
        <v>138820.45627598677</v>
      </c>
      <c r="H461" s="5">
        <v>20188235.284449998</v>
      </c>
      <c r="J461" s="8"/>
      <c r="K461" s="8" t="s">
        <v>4</v>
      </c>
      <c r="L461" s="10">
        <v>97.593794751103076</v>
      </c>
      <c r="M461" s="10">
        <v>94.608921922160533</v>
      </c>
      <c r="N461" s="10">
        <v>98.070501550776427</v>
      </c>
      <c r="O461" s="10">
        <v>92.735337359298313</v>
      </c>
      <c r="P461" s="10">
        <v>92.878576779774917</v>
      </c>
      <c r="Q461" s="11">
        <v>96.090615457615286</v>
      </c>
      <c r="S461" s="8"/>
      <c r="T461" s="8" t="s">
        <v>4</v>
      </c>
      <c r="U461" s="4">
        <v>5467247.045378644</v>
      </c>
      <c r="V461" s="4">
        <v>10924842.495567001</v>
      </c>
      <c r="W461" s="4">
        <v>4393599.2333975183</v>
      </c>
      <c r="X461" s="4">
        <v>74427.353221354293</v>
      </c>
      <c r="Y461" s="4">
        <v>149464.45250248074</v>
      </c>
      <c r="Z461" s="5">
        <v>21009580.580066998</v>
      </c>
    </row>
    <row r="462" spans="1:26" ht="13" x14ac:dyDescent="0.3">
      <c r="A462" s="8"/>
      <c r="B462" s="8" t="s">
        <v>5</v>
      </c>
      <c r="C462" s="4">
        <v>505144.83902162424</v>
      </c>
      <c r="D462" s="4">
        <v>3803188.7529569985</v>
      </c>
      <c r="E462" s="4">
        <v>844187.69447325123</v>
      </c>
      <c r="F462" s="4">
        <v>7142.1341783757734</v>
      </c>
      <c r="G462" s="4">
        <v>26941.024826748755</v>
      </c>
      <c r="H462" s="5">
        <v>5186604.4454569994</v>
      </c>
      <c r="J462" s="8"/>
      <c r="K462" s="8" t="s">
        <v>5</v>
      </c>
      <c r="L462" s="10">
        <v>98.804551380642252</v>
      </c>
      <c r="M462" s="10">
        <v>97.320240246433613</v>
      </c>
      <c r="N462" s="10">
        <v>98.628953000956884</v>
      </c>
      <c r="O462" s="10">
        <v>91.629452175652432</v>
      </c>
      <c r="P462" s="10">
        <v>92.676336215873604</v>
      </c>
      <c r="Q462" s="11">
        <v>97.64021005007028</v>
      </c>
      <c r="S462" s="8"/>
      <c r="T462" s="8" t="s">
        <v>5</v>
      </c>
      <c r="U462" s="4">
        <v>511256.64958040795</v>
      </c>
      <c r="V462" s="4">
        <v>3907911.3895800007</v>
      </c>
      <c r="W462" s="4">
        <v>855922.79831365647</v>
      </c>
      <c r="X462" s="4">
        <v>7794.5835195919299</v>
      </c>
      <c r="Y462" s="4">
        <v>29070.014986343729</v>
      </c>
      <c r="Z462" s="5">
        <v>5311955.4359800005</v>
      </c>
    </row>
    <row r="463" spans="1:26" ht="13" x14ac:dyDescent="0.3">
      <c r="A463" s="8"/>
      <c r="B463" s="8" t="s">
        <v>6</v>
      </c>
      <c r="C463" s="4">
        <v>1672579.6720079209</v>
      </c>
      <c r="D463" s="4">
        <v>12740086.933959</v>
      </c>
      <c r="E463" s="4">
        <v>2707366.2593377419</v>
      </c>
      <c r="F463" s="4">
        <v>21103.041992079205</v>
      </c>
      <c r="G463" s="4">
        <v>81709.723362257748</v>
      </c>
      <c r="H463" s="5">
        <v>17222845.630658999</v>
      </c>
      <c r="J463" s="8"/>
      <c r="K463" s="8" t="s">
        <v>6</v>
      </c>
      <c r="L463" s="10">
        <v>95.780886899448248</v>
      </c>
      <c r="M463" s="10">
        <v>91.546107562152642</v>
      </c>
      <c r="N463" s="10">
        <v>95.302615021964584</v>
      </c>
      <c r="O463" s="10">
        <v>91.570798428336559</v>
      </c>
      <c r="P463" s="10">
        <v>89.68133556683641</v>
      </c>
      <c r="Q463" s="11">
        <v>92.507402596472716</v>
      </c>
      <c r="S463" s="8"/>
      <c r="T463" s="8" t="s">
        <v>6</v>
      </c>
      <c r="U463" s="4">
        <v>1746256.1959400231</v>
      </c>
      <c r="V463" s="4">
        <v>13916579.604773996</v>
      </c>
      <c r="W463" s="4">
        <v>2840810.04357936</v>
      </c>
      <c r="X463" s="4">
        <v>23045.602259976447</v>
      </c>
      <c r="Y463" s="4">
        <v>91111.180320639076</v>
      </c>
      <c r="Z463" s="5">
        <v>18617802.626873992</v>
      </c>
    </row>
    <row r="464" spans="1:26" ht="13" x14ac:dyDescent="0.3">
      <c r="A464" s="8"/>
      <c r="B464" s="8" t="s">
        <v>8</v>
      </c>
      <c r="C464" s="5">
        <v>9595842.9168888349</v>
      </c>
      <c r="D464" s="5">
        <v>39712488.984656997</v>
      </c>
      <c r="E464" s="5">
        <v>10078184.203938851</v>
      </c>
      <c r="F464" s="5">
        <v>123265.37181116661</v>
      </c>
      <c r="G464" s="5">
        <v>319637.82936114853</v>
      </c>
      <c r="H464" s="5">
        <v>59829419.306657001</v>
      </c>
      <c r="J464" s="8"/>
      <c r="K464" s="8" t="s">
        <v>8</v>
      </c>
      <c r="L464" s="11">
        <v>97.933741089149265</v>
      </c>
      <c r="M464" s="11">
        <v>95.527738394079336</v>
      </c>
      <c r="N464" s="11">
        <v>97.868829733623713</v>
      </c>
      <c r="O464" s="11">
        <v>92.759500381861926</v>
      </c>
      <c r="P464" s="11">
        <v>92.19664443709452</v>
      </c>
      <c r="Q464" s="11">
        <v>96.270486824737972</v>
      </c>
      <c r="S464" s="8"/>
      <c r="T464" s="8" t="s">
        <v>8</v>
      </c>
      <c r="U464" s="5">
        <v>9798301.1883041635</v>
      </c>
      <c r="V464" s="5">
        <v>41571683.421240002</v>
      </c>
      <c r="W464" s="5">
        <v>10297644.542567164</v>
      </c>
      <c r="X464" s="5">
        <v>132887.05879583387</v>
      </c>
      <c r="Y464" s="5">
        <v>346691.39133283362</v>
      </c>
      <c r="Z464" s="5">
        <v>62147207.602239989</v>
      </c>
    </row>
    <row r="466" spans="1:26" ht="13" x14ac:dyDescent="0.3">
      <c r="C466" s="2" t="s">
        <v>47</v>
      </c>
      <c r="L466" s="2" t="s">
        <v>48</v>
      </c>
      <c r="Q466" s="1"/>
      <c r="U466" s="2" t="s">
        <v>47</v>
      </c>
      <c r="Z466" s="1"/>
    </row>
    <row r="467" spans="1:26" x14ac:dyDescent="0.25">
      <c r="A467" s="8" t="s">
        <v>21</v>
      </c>
      <c r="B467" s="8"/>
      <c r="C467" s="8" t="s">
        <v>41</v>
      </c>
      <c r="D467" s="8" t="s">
        <v>42</v>
      </c>
      <c r="E467" s="8" t="s">
        <v>43</v>
      </c>
      <c r="F467" s="8" t="s">
        <v>44</v>
      </c>
      <c r="G467" s="8" t="s">
        <v>45</v>
      </c>
      <c r="H467" s="8" t="s">
        <v>8</v>
      </c>
      <c r="J467" s="8" t="s">
        <v>21</v>
      </c>
      <c r="K467" s="8"/>
      <c r="L467" s="8" t="s">
        <v>0</v>
      </c>
      <c r="M467" s="8" t="s">
        <v>1</v>
      </c>
      <c r="N467" s="8" t="s">
        <v>2</v>
      </c>
      <c r="O467" s="8" t="s">
        <v>7</v>
      </c>
      <c r="P467" s="8" t="s">
        <v>3</v>
      </c>
      <c r="Q467" s="8" t="s">
        <v>8</v>
      </c>
      <c r="S467" s="8" t="s">
        <v>21</v>
      </c>
      <c r="T467" s="8"/>
      <c r="U467" s="8" t="s">
        <v>41</v>
      </c>
      <c r="V467" s="8" t="s">
        <v>42</v>
      </c>
      <c r="W467" s="8" t="s">
        <v>43</v>
      </c>
      <c r="X467" s="8" t="s">
        <v>44</v>
      </c>
      <c r="Y467" s="8" t="s">
        <v>45</v>
      </c>
      <c r="Z467" s="8" t="s">
        <v>8</v>
      </c>
    </row>
    <row r="468" spans="1:26" ht="13" x14ac:dyDescent="0.3">
      <c r="A468" s="8" t="s">
        <v>10</v>
      </c>
      <c r="B468" s="8" t="s">
        <v>36</v>
      </c>
      <c r="C468" s="4">
        <v>33803.052868271283</v>
      </c>
      <c r="D468" s="4">
        <v>205286.64318900005</v>
      </c>
      <c r="E468" s="4">
        <v>30066.928347261397</v>
      </c>
      <c r="F468" s="4">
        <v>57.136031728715544</v>
      </c>
      <c r="G468" s="4">
        <v>447.3149527386073</v>
      </c>
      <c r="H468" s="5">
        <v>269661.07538900001</v>
      </c>
      <c r="J468" s="8" t="s">
        <v>10</v>
      </c>
      <c r="K468" s="8" t="s">
        <v>36</v>
      </c>
      <c r="L468" s="10">
        <v>99.405042691185955</v>
      </c>
      <c r="M468" s="10">
        <v>99.967791056278571</v>
      </c>
      <c r="N468" s="10">
        <v>101.65135592632998</v>
      </c>
      <c r="O468" s="10">
        <v>96.378448896652785</v>
      </c>
      <c r="P468" s="10">
        <v>96.805143017916066</v>
      </c>
      <c r="Q468" s="11">
        <v>100.07536496899949</v>
      </c>
      <c r="S468" s="8" t="s">
        <v>10</v>
      </c>
      <c r="T468" s="8" t="s">
        <v>36</v>
      </c>
      <c r="U468" s="4">
        <v>34005.370304285912</v>
      </c>
      <c r="V468" s="4">
        <v>205352.78515200003</v>
      </c>
      <c r="W468" s="4">
        <v>29578.482326445177</v>
      </c>
      <c r="X468" s="4">
        <v>59.2829957140967</v>
      </c>
      <c r="Y468" s="4">
        <v>462.07767355482463</v>
      </c>
      <c r="Z468" s="5">
        <v>269457.99845200003</v>
      </c>
    </row>
    <row r="469" spans="1:26" ht="13" x14ac:dyDescent="0.3">
      <c r="A469" s="8"/>
      <c r="B469" s="8" t="s">
        <v>37</v>
      </c>
      <c r="C469" s="4">
        <v>17921.335860749095</v>
      </c>
      <c r="D469" s="4">
        <v>97678.10639999999</v>
      </c>
      <c r="E469" s="4">
        <v>16069.480697920722</v>
      </c>
      <c r="F469" s="4">
        <v>29.205939250903512</v>
      </c>
      <c r="G469" s="4">
        <v>180.21700207927776</v>
      </c>
      <c r="H469" s="5">
        <v>131878.34589999999</v>
      </c>
      <c r="J469" s="8"/>
      <c r="K469" s="8" t="s">
        <v>37</v>
      </c>
      <c r="L469" s="10">
        <v>100.57673752969561</v>
      </c>
      <c r="M469" s="10">
        <v>99.956505643709434</v>
      </c>
      <c r="N469" s="10">
        <v>104.22136569588693</v>
      </c>
      <c r="O469" s="10">
        <v>99.081721394278659</v>
      </c>
      <c r="P469" s="10">
        <v>98.596364194174441</v>
      </c>
      <c r="Q469" s="11">
        <v>100.53998827287873</v>
      </c>
      <c r="S469" s="8"/>
      <c r="T469" s="8" t="s">
        <v>37</v>
      </c>
      <c r="U469" s="4">
        <v>17818.569483284107</v>
      </c>
      <c r="V469" s="4">
        <v>97720.609349999984</v>
      </c>
      <c r="W469" s="4">
        <v>15418.604995841941</v>
      </c>
      <c r="X469" s="4">
        <v>29.476616715896068</v>
      </c>
      <c r="Y469" s="4">
        <v>182.78260415806071</v>
      </c>
      <c r="Z469" s="5">
        <v>131170.04305000001</v>
      </c>
    </row>
    <row r="470" spans="1:26" ht="13" x14ac:dyDescent="0.3">
      <c r="A470" s="8"/>
      <c r="B470" s="8" t="s">
        <v>38</v>
      </c>
      <c r="C470" s="4">
        <v>28175.671132708962</v>
      </c>
      <c r="D470" s="4">
        <v>128716.84454999998</v>
      </c>
      <c r="E470" s="4">
        <v>26182.249382998692</v>
      </c>
      <c r="F470" s="4">
        <v>40.412467291043818</v>
      </c>
      <c r="G470" s="4">
        <v>402.84221700130837</v>
      </c>
      <c r="H470" s="5">
        <v>183518.01974999998</v>
      </c>
      <c r="J470" s="8"/>
      <c r="K470" s="8" t="s">
        <v>38</v>
      </c>
      <c r="L470" s="10">
        <v>100.4941088800916</v>
      </c>
      <c r="M470" s="10">
        <v>100.00170656567452</v>
      </c>
      <c r="N470" s="10">
        <v>100.41473811276434</v>
      </c>
      <c r="O470" s="10">
        <v>97.227268823295518</v>
      </c>
      <c r="P470" s="10">
        <v>96.569465058290504</v>
      </c>
      <c r="Q470" s="11">
        <v>100.12734664205756</v>
      </c>
      <c r="S470" s="8"/>
      <c r="T470" s="8" t="s">
        <v>38</v>
      </c>
      <c r="U470" s="4">
        <v>28037.137148335572</v>
      </c>
      <c r="V470" s="4">
        <v>128714.64794999998</v>
      </c>
      <c r="W470" s="4">
        <v>26074.110110805046</v>
      </c>
      <c r="X470" s="4">
        <v>41.564951664425493</v>
      </c>
      <c r="Y470" s="4">
        <v>417.15278919495711</v>
      </c>
      <c r="Z470" s="5">
        <v>183284.61294999998</v>
      </c>
    </row>
    <row r="471" spans="1:26" ht="13" x14ac:dyDescent="0.3">
      <c r="A471" s="8"/>
      <c r="B471" s="8" t="s">
        <v>39</v>
      </c>
      <c r="C471" s="4">
        <v>66844.723996781817</v>
      </c>
      <c r="D471" s="4">
        <v>404460.83934299991</v>
      </c>
      <c r="E471" s="4">
        <v>79809.79418024965</v>
      </c>
      <c r="F471" s="4">
        <v>92.068603218188088</v>
      </c>
      <c r="G471" s="4">
        <v>946.69071975035069</v>
      </c>
      <c r="H471" s="5">
        <v>552154.11684299994</v>
      </c>
      <c r="J471" s="8"/>
      <c r="K471" s="8" t="s">
        <v>39</v>
      </c>
      <c r="L471" s="10">
        <v>100.37427257631938</v>
      </c>
      <c r="M471" s="10">
        <v>100.03225790999517</v>
      </c>
      <c r="N471" s="10">
        <v>100.60178694097301</v>
      </c>
      <c r="O471" s="10">
        <v>99.796976166678704</v>
      </c>
      <c r="P471" s="10">
        <v>95.721255699038252</v>
      </c>
      <c r="Q471" s="11">
        <v>100.14774645974418</v>
      </c>
      <c r="S471" s="8"/>
      <c r="T471" s="8" t="s">
        <v>39</v>
      </c>
      <c r="U471" s="4">
        <v>66595.475395307658</v>
      </c>
      <c r="V471" s="4">
        <v>404330.41080299998</v>
      </c>
      <c r="W471" s="4">
        <v>79332.382263823165</v>
      </c>
      <c r="X471" s="4">
        <v>92.255904692359763</v>
      </c>
      <c r="Y471" s="4">
        <v>989.00783617683192</v>
      </c>
      <c r="Z471" s="5">
        <v>551339.53220299992</v>
      </c>
    </row>
    <row r="472" spans="1:26" ht="13" x14ac:dyDescent="0.3">
      <c r="A472" s="8"/>
      <c r="B472" s="8" t="s">
        <v>4</v>
      </c>
      <c r="C472" s="4">
        <v>270676.08410672389</v>
      </c>
      <c r="D472" s="4">
        <v>515415.97258799995</v>
      </c>
      <c r="E472" s="4">
        <v>246892.33751385671</v>
      </c>
      <c r="F472" s="4">
        <v>356.99109327617464</v>
      </c>
      <c r="G472" s="4">
        <v>3336.4451861431962</v>
      </c>
      <c r="H472" s="5">
        <v>1036677.8304879999</v>
      </c>
      <c r="J472" s="8"/>
      <c r="K472" s="8" t="s">
        <v>4</v>
      </c>
      <c r="L472" s="10">
        <v>93.554401143423831</v>
      </c>
      <c r="M472" s="10">
        <v>92.5383210517777</v>
      </c>
      <c r="N472" s="10">
        <v>94.841046023946717</v>
      </c>
      <c r="O472" s="10">
        <v>89.919090072286849</v>
      </c>
      <c r="P472" s="10">
        <v>92.086941469459674</v>
      </c>
      <c r="Q472" s="11">
        <v>93.340336173125849</v>
      </c>
      <c r="S472" s="8"/>
      <c r="T472" s="8" t="s">
        <v>4</v>
      </c>
      <c r="U472" s="4">
        <v>289324.80011470884</v>
      </c>
      <c r="V472" s="4">
        <v>556975.7120399999</v>
      </c>
      <c r="W472" s="4">
        <v>260322.24217720889</v>
      </c>
      <c r="X472" s="4">
        <v>397.01368529106105</v>
      </c>
      <c r="Y472" s="4">
        <v>3623.1469227911289</v>
      </c>
      <c r="Z472" s="5">
        <v>1110642.9149399998</v>
      </c>
    </row>
    <row r="473" spans="1:26" ht="13" x14ac:dyDescent="0.3">
      <c r="A473" s="8"/>
      <c r="B473" s="8" t="s">
        <v>5</v>
      </c>
      <c r="C473" s="4">
        <v>51835.393556442628</v>
      </c>
      <c r="D473" s="4">
        <v>318463.68562799989</v>
      </c>
      <c r="E473" s="4">
        <v>70999.410939852052</v>
      </c>
      <c r="F473" s="4">
        <v>63.754843557373185</v>
      </c>
      <c r="G473" s="4">
        <v>885.71966014794612</v>
      </c>
      <c r="H473" s="5">
        <v>442247.96462799993</v>
      </c>
      <c r="J473" s="8"/>
      <c r="K473" s="8" t="s">
        <v>5</v>
      </c>
      <c r="L473" s="10">
        <v>97.081953738841136</v>
      </c>
      <c r="M473" s="10">
        <v>96.236899925797104</v>
      </c>
      <c r="N473" s="10">
        <v>97.727474357883793</v>
      </c>
      <c r="O473" s="10">
        <v>93.727352151735417</v>
      </c>
      <c r="P473" s="10">
        <v>94.010026716582431</v>
      </c>
      <c r="Q473" s="11">
        <v>96.566926500305968</v>
      </c>
      <c r="S473" s="8"/>
      <c r="T473" s="8" t="s">
        <v>5</v>
      </c>
      <c r="U473" s="4">
        <v>53393.438801081735</v>
      </c>
      <c r="V473" s="4">
        <v>330916.40095799993</v>
      </c>
      <c r="W473" s="4">
        <v>72650.410139371874</v>
      </c>
      <c r="X473" s="4">
        <v>68.021598918275558</v>
      </c>
      <c r="Y473" s="4">
        <v>942.15446062809599</v>
      </c>
      <c r="Z473" s="5">
        <v>457970.42595799989</v>
      </c>
    </row>
    <row r="474" spans="1:26" ht="13" x14ac:dyDescent="0.3">
      <c r="A474" s="8"/>
      <c r="B474" s="8" t="s">
        <v>6</v>
      </c>
      <c r="C474" s="4">
        <v>84578.155314418298</v>
      </c>
      <c r="D474" s="4">
        <v>779271.70077900006</v>
      </c>
      <c r="E474" s="4">
        <v>181729.71937051995</v>
      </c>
      <c r="F474" s="4">
        <v>99.747385581699945</v>
      </c>
      <c r="G474" s="4">
        <v>2368.9067294800634</v>
      </c>
      <c r="H474" s="5">
        <v>1048048.229579</v>
      </c>
      <c r="J474" s="8"/>
      <c r="K474" s="8" t="s">
        <v>6</v>
      </c>
      <c r="L474" s="10">
        <v>91.344512209652109</v>
      </c>
      <c r="M474" s="10">
        <v>85.920123504552564</v>
      </c>
      <c r="N474" s="10">
        <v>90.239677036838671</v>
      </c>
      <c r="O474" s="10">
        <v>86.461829534970093</v>
      </c>
      <c r="P474" s="10">
        <v>87.29243112711282</v>
      </c>
      <c r="Q474" s="11">
        <v>87.063140272638279</v>
      </c>
      <c r="S474" s="8"/>
      <c r="T474" s="8" t="s">
        <v>6</v>
      </c>
      <c r="U474" s="4">
        <v>92592.486695091429</v>
      </c>
      <c r="V474" s="4">
        <v>906972.27726600005</v>
      </c>
      <c r="W474" s="4">
        <v>201385.6048003498</v>
      </c>
      <c r="X474" s="4">
        <v>115.36580490857693</v>
      </c>
      <c r="Y474" s="4">
        <v>2713.7595996502</v>
      </c>
      <c r="Z474" s="5">
        <v>1203779.494166</v>
      </c>
    </row>
    <row r="475" spans="1:26" ht="13" x14ac:dyDescent="0.3">
      <c r="A475" s="8"/>
      <c r="B475" s="8" t="s">
        <v>8</v>
      </c>
      <c r="C475" s="5">
        <v>553834.41683609597</v>
      </c>
      <c r="D475" s="5">
        <v>2449293.7924769996</v>
      </c>
      <c r="E475" s="5">
        <v>651749.92043265922</v>
      </c>
      <c r="F475" s="5">
        <v>739.31636390409869</v>
      </c>
      <c r="G475" s="5">
        <v>8568.1364673407516</v>
      </c>
      <c r="H475" s="5">
        <v>3664185.5825769994</v>
      </c>
      <c r="J475" s="8"/>
      <c r="K475" s="8" t="s">
        <v>8</v>
      </c>
      <c r="L475" s="11">
        <v>95.198619419640238</v>
      </c>
      <c r="M475" s="11">
        <v>93.09425177402575</v>
      </c>
      <c r="N475" s="11">
        <v>95.179065974998096</v>
      </c>
      <c r="O475" s="11">
        <v>92.071400224094617</v>
      </c>
      <c r="P475" s="11">
        <v>91.833454109935744</v>
      </c>
      <c r="Q475" s="11">
        <v>93.769663370423032</v>
      </c>
      <c r="S475" s="8"/>
      <c r="T475" s="8" t="s">
        <v>8</v>
      </c>
      <c r="U475" s="5">
        <v>581767.2779420953</v>
      </c>
      <c r="V475" s="5">
        <v>2630982.8435189999</v>
      </c>
      <c r="W475" s="5">
        <v>684761.8368138459</v>
      </c>
      <c r="X475" s="5">
        <v>802.98155790469161</v>
      </c>
      <c r="Y475" s="5">
        <v>9330.0818861540993</v>
      </c>
      <c r="Z475" s="5">
        <v>3907645.0217189994</v>
      </c>
    </row>
    <row r="476" spans="1:26" ht="13" x14ac:dyDescent="0.3">
      <c r="H476" s="3"/>
      <c r="Q476" s="3"/>
      <c r="Z476" s="3"/>
    </row>
    <row r="477" spans="1:26" x14ac:dyDescent="0.25">
      <c r="A477" s="8" t="s">
        <v>21</v>
      </c>
      <c r="B477" s="8"/>
      <c r="C477" s="8" t="s">
        <v>41</v>
      </c>
      <c r="D477" s="8" t="s">
        <v>42</v>
      </c>
      <c r="E477" s="8" t="s">
        <v>43</v>
      </c>
      <c r="F477" s="8" t="s">
        <v>44</v>
      </c>
      <c r="G477" s="8" t="s">
        <v>45</v>
      </c>
      <c r="H477" s="8" t="s">
        <v>8</v>
      </c>
      <c r="J477" s="8" t="s">
        <v>21</v>
      </c>
      <c r="K477" s="8"/>
      <c r="L477" s="8" t="s">
        <v>0</v>
      </c>
      <c r="M477" s="8" t="s">
        <v>1</v>
      </c>
      <c r="N477" s="8" t="s">
        <v>2</v>
      </c>
      <c r="O477" s="8" t="s">
        <v>7</v>
      </c>
      <c r="P477" s="8" t="s">
        <v>3</v>
      </c>
      <c r="Q477" s="8" t="s">
        <v>8</v>
      </c>
      <c r="S477" s="8" t="s">
        <v>21</v>
      </c>
      <c r="T477" s="8"/>
      <c r="U477" s="8" t="s">
        <v>41</v>
      </c>
      <c r="V477" s="8" t="s">
        <v>42</v>
      </c>
      <c r="W477" s="8" t="s">
        <v>43</v>
      </c>
      <c r="X477" s="8" t="s">
        <v>44</v>
      </c>
      <c r="Y477" s="8" t="s">
        <v>45</v>
      </c>
      <c r="Z477" s="8" t="s">
        <v>8</v>
      </c>
    </row>
    <row r="478" spans="1:26" ht="13" x14ac:dyDescent="0.3">
      <c r="A478" s="8" t="s">
        <v>9</v>
      </c>
      <c r="B478" s="8" t="s">
        <v>36</v>
      </c>
      <c r="C478" s="4">
        <v>28108.397900574593</v>
      </c>
      <c r="D478" s="4">
        <v>160259.44827299999</v>
      </c>
      <c r="E478" s="4">
        <v>24299.931792607233</v>
      </c>
      <c r="F478" s="4">
        <v>26.770699425397723</v>
      </c>
      <c r="G478" s="4">
        <v>230.13060739277012</v>
      </c>
      <c r="H478" s="5">
        <v>212924.67927299999</v>
      </c>
      <c r="J478" s="8" t="s">
        <v>9</v>
      </c>
      <c r="K478" s="8" t="s">
        <v>36</v>
      </c>
      <c r="L478" s="10">
        <v>100.27771795699898</v>
      </c>
      <c r="M478" s="10">
        <v>100.12158502392914</v>
      </c>
      <c r="N478" s="10">
        <v>99.348651885693812</v>
      </c>
      <c r="O478" s="10">
        <v>103.55017982740931</v>
      </c>
      <c r="P478" s="10">
        <v>88.315621154772501</v>
      </c>
      <c r="Q478" s="11">
        <v>100.03928605930381</v>
      </c>
      <c r="S478" s="8" t="s">
        <v>9</v>
      </c>
      <c r="T478" s="8" t="s">
        <v>36</v>
      </c>
      <c r="U478" s="4">
        <v>28030.552024157569</v>
      </c>
      <c r="V478" s="4">
        <v>160064.83340699994</v>
      </c>
      <c r="W478" s="4">
        <v>24459.246634333464</v>
      </c>
      <c r="X478" s="4">
        <v>25.852875842434443</v>
      </c>
      <c r="Y478" s="4">
        <v>260.57746566654146</v>
      </c>
      <c r="Z478" s="5">
        <v>212841.06240699993</v>
      </c>
    </row>
    <row r="479" spans="1:26" ht="13" x14ac:dyDescent="0.3">
      <c r="A479" s="8"/>
      <c r="B479" s="8" t="s">
        <v>37</v>
      </c>
      <c r="C479" s="4">
        <v>17919.605413810263</v>
      </c>
      <c r="D479" s="4">
        <v>91323.788325000016</v>
      </c>
      <c r="E479" s="4">
        <v>13107.413391243519</v>
      </c>
      <c r="F479" s="4">
        <v>12.268886189740842</v>
      </c>
      <c r="G479" s="4">
        <v>109.68680875648812</v>
      </c>
      <c r="H479" s="5">
        <v>122472.76282500004</v>
      </c>
      <c r="J479" s="8"/>
      <c r="K479" s="8" t="s">
        <v>37</v>
      </c>
      <c r="L479" s="10">
        <v>98.955520547765957</v>
      </c>
      <c r="M479" s="10">
        <v>99.986220933128266</v>
      </c>
      <c r="N479" s="10">
        <v>97.780725735086662</v>
      </c>
      <c r="O479" s="10">
        <v>95.517564383471793</v>
      </c>
      <c r="P479" s="10">
        <v>85.189865101118002</v>
      </c>
      <c r="Q479" s="11">
        <v>99.578130873897734</v>
      </c>
      <c r="S479" s="8"/>
      <c r="T479" s="8" t="s">
        <v>37</v>
      </c>
      <c r="U479" s="4">
        <v>18108.747561143336</v>
      </c>
      <c r="V479" s="4">
        <v>91336.373625000022</v>
      </c>
      <c r="W479" s="4">
        <v>13404.904998102489</v>
      </c>
      <c r="X479" s="4">
        <v>12.844638856666482</v>
      </c>
      <c r="Y479" s="4">
        <v>128.75570189751201</v>
      </c>
      <c r="Z479" s="5">
        <v>122991.62652500001</v>
      </c>
    </row>
    <row r="480" spans="1:26" ht="13" x14ac:dyDescent="0.3">
      <c r="A480" s="8"/>
      <c r="B480" s="8" t="s">
        <v>38</v>
      </c>
      <c r="C480" s="4">
        <v>28840.795512646127</v>
      </c>
      <c r="D480" s="4">
        <v>120033.44219999999</v>
      </c>
      <c r="E480" s="4">
        <v>27496.293431174119</v>
      </c>
      <c r="F480" s="4">
        <v>23.408187353871202</v>
      </c>
      <c r="G480" s="4">
        <v>239.46076882588611</v>
      </c>
      <c r="H480" s="5">
        <v>176633.4001</v>
      </c>
      <c r="J480" s="8"/>
      <c r="K480" s="8" t="s">
        <v>38</v>
      </c>
      <c r="L480" s="10">
        <v>99.809945817767499</v>
      </c>
      <c r="M480" s="10">
        <v>100.10733351364185</v>
      </c>
      <c r="N480" s="10">
        <v>99.824291389032567</v>
      </c>
      <c r="O480" s="10">
        <v>102.76630510907265</v>
      </c>
      <c r="P480" s="10">
        <v>94.886614336967838</v>
      </c>
      <c r="Q480" s="11">
        <v>100.00742144338423</v>
      </c>
      <c r="S480" s="8"/>
      <c r="T480" s="8" t="s">
        <v>38</v>
      </c>
      <c r="U480" s="4">
        <v>28895.713023733635</v>
      </c>
      <c r="V480" s="4">
        <v>119904.74422500002</v>
      </c>
      <c r="W480" s="4">
        <v>27544.691826577859</v>
      </c>
      <c r="X480" s="4">
        <v>22.778076266366249</v>
      </c>
      <c r="Y480" s="4">
        <v>252.36517342214006</v>
      </c>
      <c r="Z480" s="5">
        <v>176620.29232500002</v>
      </c>
    </row>
    <row r="481" spans="1:26" ht="13" x14ac:dyDescent="0.3">
      <c r="A481" s="8"/>
      <c r="B481" s="8" t="s">
        <v>39</v>
      </c>
      <c r="C481" s="4">
        <v>79950.344613011301</v>
      </c>
      <c r="D481" s="4">
        <v>420494.94669600006</v>
      </c>
      <c r="E481" s="4">
        <v>97459.296157811143</v>
      </c>
      <c r="F481" s="4">
        <v>87.656186988678527</v>
      </c>
      <c r="G481" s="4">
        <v>892.80434218886535</v>
      </c>
      <c r="H481" s="5">
        <v>598885.04799600004</v>
      </c>
      <c r="J481" s="8"/>
      <c r="K481" s="8" t="s">
        <v>39</v>
      </c>
      <c r="L481" s="10">
        <v>100.03141136751765</v>
      </c>
      <c r="M481" s="10">
        <v>99.927414237769653</v>
      </c>
      <c r="N481" s="10">
        <v>99.708617919716247</v>
      </c>
      <c r="O481" s="10">
        <v>102.85448204715743</v>
      </c>
      <c r="P481" s="10">
        <v>92.742094496237286</v>
      </c>
      <c r="Q481" s="11">
        <v>99.89448489290406</v>
      </c>
      <c r="S481" s="8"/>
      <c r="T481" s="8" t="s">
        <v>39</v>
      </c>
      <c r="U481" s="4">
        <v>79925.23900244887</v>
      </c>
      <c r="V481" s="4">
        <v>420800.38786500011</v>
      </c>
      <c r="W481" s="4">
        <v>97744.104964210594</v>
      </c>
      <c r="X481" s="4">
        <v>85.223497551122094</v>
      </c>
      <c r="Y481" s="4">
        <v>962.67433578943815</v>
      </c>
      <c r="Z481" s="5">
        <v>599517.62966500013</v>
      </c>
    </row>
    <row r="482" spans="1:26" ht="13" x14ac:dyDescent="0.3">
      <c r="A482" s="8"/>
      <c r="B482" s="8" t="s">
        <v>4</v>
      </c>
      <c r="C482" s="4">
        <v>438017.52699621732</v>
      </c>
      <c r="D482" s="4">
        <v>596685.65289300017</v>
      </c>
      <c r="E482" s="4">
        <v>348082.23348681378</v>
      </c>
      <c r="F482" s="4">
        <v>774.23060378294144</v>
      </c>
      <c r="G482" s="4">
        <v>3958.3711131863538</v>
      </c>
      <c r="H482" s="5">
        <v>1387518.0150930006</v>
      </c>
      <c r="J482" s="8"/>
      <c r="K482" s="8" t="s">
        <v>4</v>
      </c>
      <c r="L482" s="10">
        <v>97.832283273044894</v>
      </c>
      <c r="M482" s="10">
        <v>96.09022612920144</v>
      </c>
      <c r="N482" s="10">
        <v>98.283677823590182</v>
      </c>
      <c r="O482" s="10">
        <v>108.66098495594605</v>
      </c>
      <c r="P482" s="10">
        <v>91.374349722435994</v>
      </c>
      <c r="Q482" s="11">
        <v>97.172465396648235</v>
      </c>
      <c r="S482" s="8"/>
      <c r="T482" s="8" t="s">
        <v>4</v>
      </c>
      <c r="U482" s="4">
        <v>447722.89099471678</v>
      </c>
      <c r="V482" s="4">
        <v>620963.93871599995</v>
      </c>
      <c r="W482" s="4">
        <v>354160.77338048758</v>
      </c>
      <c r="X482" s="4">
        <v>712.51940528316982</v>
      </c>
      <c r="Y482" s="4">
        <v>4332.037519512347</v>
      </c>
      <c r="Z482" s="5">
        <v>1427892.160016</v>
      </c>
    </row>
    <row r="483" spans="1:26" ht="13" x14ac:dyDescent="0.3">
      <c r="A483" s="8"/>
      <c r="B483" s="8" t="s">
        <v>5</v>
      </c>
      <c r="C483" s="4">
        <v>44582.666877448682</v>
      </c>
      <c r="D483" s="4">
        <v>223299.21444600006</v>
      </c>
      <c r="E483" s="4">
        <v>56923.586343084025</v>
      </c>
      <c r="F483" s="4">
        <v>47.478822551337231</v>
      </c>
      <c r="G483" s="4">
        <v>504.38165691597794</v>
      </c>
      <c r="H483" s="5">
        <v>325357.32814600004</v>
      </c>
      <c r="J483" s="8"/>
      <c r="K483" s="8" t="s">
        <v>5</v>
      </c>
      <c r="L483" s="10">
        <v>99.278079271185888</v>
      </c>
      <c r="M483" s="10">
        <v>98.784340418389547</v>
      </c>
      <c r="N483" s="10">
        <v>97.931210978687616</v>
      </c>
      <c r="O483" s="10">
        <v>107.27834839487616</v>
      </c>
      <c r="P483" s="10">
        <v>89.580461722878312</v>
      </c>
      <c r="Q483" s="11">
        <v>98.686602002740699</v>
      </c>
      <c r="S483" s="8"/>
      <c r="T483" s="8" t="s">
        <v>5</v>
      </c>
      <c r="U483" s="4">
        <v>44906.858799783608</v>
      </c>
      <c r="V483" s="4">
        <v>226047.17863200005</v>
      </c>
      <c r="W483" s="4">
        <v>58126.092564577892</v>
      </c>
      <c r="X483" s="4">
        <v>44.257600216377796</v>
      </c>
      <c r="Y483" s="4">
        <v>563.04873542213716</v>
      </c>
      <c r="Z483" s="5">
        <v>329687.43633200007</v>
      </c>
    </row>
    <row r="484" spans="1:26" ht="13" x14ac:dyDescent="0.3">
      <c r="A484" s="8"/>
      <c r="B484" s="8" t="s">
        <v>6</v>
      </c>
      <c r="C484" s="4">
        <v>142781.45722464428</v>
      </c>
      <c r="D484" s="4">
        <v>1002625.274244</v>
      </c>
      <c r="E484" s="4">
        <v>268240.22490381642</v>
      </c>
      <c r="F484" s="4">
        <v>182.1183753556721</v>
      </c>
      <c r="G484" s="4">
        <v>2506.2764961835987</v>
      </c>
      <c r="H484" s="5">
        <v>1416335.3512439998</v>
      </c>
      <c r="J484" s="8"/>
      <c r="K484" s="8" t="s">
        <v>6</v>
      </c>
      <c r="L484" s="10">
        <v>96.592195485215441</v>
      </c>
      <c r="M484" s="10">
        <v>94.034187920226827</v>
      </c>
      <c r="N484" s="10">
        <v>96.172189254962063</v>
      </c>
      <c r="O484" s="10">
        <v>102.91297579202867</v>
      </c>
      <c r="P484" s="10">
        <v>89.386099473188125</v>
      </c>
      <c r="Q484" s="11">
        <v>94.677915070459974</v>
      </c>
      <c r="S484" s="8"/>
      <c r="T484" s="8" t="s">
        <v>6</v>
      </c>
      <c r="U484" s="4">
        <v>147818.8341277517</v>
      </c>
      <c r="V484" s="4">
        <v>1066234.8411990001</v>
      </c>
      <c r="W484" s="4">
        <v>278916.62546298583</v>
      </c>
      <c r="X484" s="4">
        <v>176.96347224834446</v>
      </c>
      <c r="Y484" s="4">
        <v>2803.8772370142078</v>
      </c>
      <c r="Z484" s="5">
        <v>1495951.1414990001</v>
      </c>
    </row>
    <row r="485" spans="1:26" ht="13" x14ac:dyDescent="0.3">
      <c r="A485" s="8"/>
      <c r="B485" s="8" t="s">
        <v>8</v>
      </c>
      <c r="C485" s="5">
        <v>780200.79453835252</v>
      </c>
      <c r="D485" s="5">
        <v>2614721.7670770003</v>
      </c>
      <c r="E485" s="5">
        <v>835608.97950655012</v>
      </c>
      <c r="F485" s="5">
        <v>1153.931761647639</v>
      </c>
      <c r="G485" s="5">
        <v>8441.1117934499398</v>
      </c>
      <c r="H485" s="5">
        <v>4240126.5846770005</v>
      </c>
      <c r="J485" s="8"/>
      <c r="K485" s="8" t="s">
        <v>8</v>
      </c>
      <c r="L485" s="11">
        <v>98.088022119445256</v>
      </c>
      <c r="M485" s="11">
        <v>96.649954585578769</v>
      </c>
      <c r="N485" s="11">
        <v>97.805662900085593</v>
      </c>
      <c r="O485" s="11">
        <v>106.80206442617148</v>
      </c>
      <c r="P485" s="11">
        <v>90.732094813761719</v>
      </c>
      <c r="Q485" s="11">
        <v>97.128055770104098</v>
      </c>
      <c r="S485" s="8"/>
      <c r="T485" s="8" t="s">
        <v>8</v>
      </c>
      <c r="U485" s="5">
        <v>795408.83553373558</v>
      </c>
      <c r="V485" s="5">
        <v>2705352.297669</v>
      </c>
      <c r="W485" s="5">
        <v>854356.43983127573</v>
      </c>
      <c r="X485" s="5">
        <v>1080.4395662644813</v>
      </c>
      <c r="Y485" s="5">
        <v>9303.3361687243232</v>
      </c>
      <c r="Z485" s="5">
        <v>4365501.3487689998</v>
      </c>
    </row>
    <row r="486" spans="1:26" x14ac:dyDescent="0.25">
      <c r="Z486" s="1"/>
    </row>
    <row r="487" spans="1:26" x14ac:dyDescent="0.25">
      <c r="A487" s="8" t="s">
        <v>21</v>
      </c>
      <c r="B487" s="8"/>
      <c r="C487" s="8" t="s">
        <v>0</v>
      </c>
      <c r="D487" s="8" t="s">
        <v>1</v>
      </c>
      <c r="E487" s="8" t="s">
        <v>2</v>
      </c>
      <c r="F487" s="8" t="s">
        <v>7</v>
      </c>
      <c r="G487" s="8" t="s">
        <v>3</v>
      </c>
      <c r="H487" s="8" t="s">
        <v>8</v>
      </c>
      <c r="J487" s="8" t="s">
        <v>21</v>
      </c>
      <c r="K487" s="8"/>
      <c r="L487" s="8" t="s">
        <v>0</v>
      </c>
      <c r="M487" s="8" t="s">
        <v>1</v>
      </c>
      <c r="N487" s="8" t="s">
        <v>2</v>
      </c>
      <c r="O487" s="8" t="s">
        <v>7</v>
      </c>
      <c r="P487" s="8" t="s">
        <v>3</v>
      </c>
      <c r="Q487" s="8" t="s">
        <v>8</v>
      </c>
      <c r="S487" s="8" t="s">
        <v>21</v>
      </c>
      <c r="T487" s="8"/>
      <c r="U487" s="8" t="s">
        <v>0</v>
      </c>
      <c r="V487" s="8" t="s">
        <v>1</v>
      </c>
      <c r="W487" s="8" t="s">
        <v>2</v>
      </c>
      <c r="X487" s="8" t="s">
        <v>7</v>
      </c>
      <c r="Y487" s="8" t="s">
        <v>3</v>
      </c>
      <c r="Z487" s="8" t="s">
        <v>8</v>
      </c>
    </row>
    <row r="488" spans="1:26" ht="13" x14ac:dyDescent="0.3">
      <c r="A488" s="8" t="s">
        <v>8</v>
      </c>
      <c r="B488" s="8" t="s">
        <v>36</v>
      </c>
      <c r="C488" s="4">
        <v>61911.450768845876</v>
      </c>
      <c r="D488" s="4">
        <v>365546.09146200004</v>
      </c>
      <c r="E488" s="4">
        <v>54366.86013986863</v>
      </c>
      <c r="F488" s="4">
        <v>83.90673115411326</v>
      </c>
      <c r="G488" s="4">
        <v>677.44556013137742</v>
      </c>
      <c r="H488" s="5">
        <v>482585.75466199999</v>
      </c>
      <c r="J488" s="8" t="s">
        <v>8</v>
      </c>
      <c r="K488" s="8" t="s">
        <v>36</v>
      </c>
      <c r="L488" s="10">
        <v>99.799355671801564</v>
      </c>
      <c r="M488" s="10">
        <v>100.03515782941903</v>
      </c>
      <c r="N488" s="10">
        <v>100.60907663112357</v>
      </c>
      <c r="O488" s="10">
        <v>98.556260269677608</v>
      </c>
      <c r="P488" s="10">
        <v>93.743962142343534</v>
      </c>
      <c r="Q488" s="11">
        <v>100.05944316011926</v>
      </c>
      <c r="S488" s="8" t="s">
        <v>8</v>
      </c>
      <c r="T488" s="8" t="s">
        <v>36</v>
      </c>
      <c r="U488" s="4">
        <v>62035.922328443485</v>
      </c>
      <c r="V488" s="4">
        <v>365417.61855899997</v>
      </c>
      <c r="W488" s="4">
        <v>54037.728960778637</v>
      </c>
      <c r="X488" s="4">
        <v>85.135871556531143</v>
      </c>
      <c r="Y488" s="4">
        <v>722.65513922136608</v>
      </c>
      <c r="Z488" s="5">
        <v>482299.06085899996</v>
      </c>
    </row>
    <row r="489" spans="1:26" ht="13" x14ac:dyDescent="0.3">
      <c r="A489" s="8"/>
      <c r="B489" s="8" t="s">
        <v>37</v>
      </c>
      <c r="C489" s="4">
        <v>35840.941274559358</v>
      </c>
      <c r="D489" s="4">
        <v>189001.89472500002</v>
      </c>
      <c r="E489" s="4">
        <v>29176.894089164241</v>
      </c>
      <c r="F489" s="4">
        <v>41.474825440644352</v>
      </c>
      <c r="G489" s="4">
        <v>289.90381083576585</v>
      </c>
      <c r="H489" s="5">
        <v>254351.10872500003</v>
      </c>
      <c r="J489" s="8"/>
      <c r="K489" s="8" t="s">
        <v>37</v>
      </c>
      <c r="L489" s="10">
        <v>99.75958190877077</v>
      </c>
      <c r="M489" s="10">
        <v>99.970861562935625</v>
      </c>
      <c r="N489" s="10">
        <v>101.22602727875285</v>
      </c>
      <c r="O489" s="10">
        <v>97.999988137244799</v>
      </c>
      <c r="P489" s="10">
        <v>93.055590661153659</v>
      </c>
      <c r="Q489" s="11">
        <v>100.07453490147307</v>
      </c>
      <c r="S489" s="8"/>
      <c r="T489" s="8" t="s">
        <v>37</v>
      </c>
      <c r="U489" s="4">
        <v>35927.317044427444</v>
      </c>
      <c r="V489" s="4">
        <v>189056.98297499999</v>
      </c>
      <c r="W489" s="4">
        <v>28823.50999394443</v>
      </c>
      <c r="X489" s="4">
        <v>42.321255572562549</v>
      </c>
      <c r="Y489" s="4">
        <v>311.53830605557272</v>
      </c>
      <c r="Z489" s="5">
        <v>254161.66957500001</v>
      </c>
    </row>
    <row r="490" spans="1:26" ht="13" x14ac:dyDescent="0.3">
      <c r="A490" s="8"/>
      <c r="B490" s="8" t="s">
        <v>38</v>
      </c>
      <c r="C490" s="4">
        <v>57016.466645355089</v>
      </c>
      <c r="D490" s="4">
        <v>248750.28674999997</v>
      </c>
      <c r="E490" s="4">
        <v>53678.542814172812</v>
      </c>
      <c r="F490" s="4">
        <v>63.820654644915024</v>
      </c>
      <c r="G490" s="4">
        <v>642.30298582719445</v>
      </c>
      <c r="H490" s="5">
        <v>360151.41984999995</v>
      </c>
      <c r="J490" s="8"/>
      <c r="K490" s="8" t="s">
        <v>38</v>
      </c>
      <c r="L490" s="10">
        <v>100.14686858822834</v>
      </c>
      <c r="M490" s="10">
        <v>100.0526485781559</v>
      </c>
      <c r="N490" s="10">
        <v>100.11141777628616</v>
      </c>
      <c r="O490" s="10">
        <v>99.188143140483547</v>
      </c>
      <c r="P490" s="10">
        <v>95.935138665507736</v>
      </c>
      <c r="Q490" s="11">
        <v>100.06849436375744</v>
      </c>
      <c r="S490" s="8"/>
      <c r="T490" s="8" t="s">
        <v>38</v>
      </c>
      <c r="U490" s="4">
        <v>56932.850172069207</v>
      </c>
      <c r="V490" s="4">
        <v>248619.39217499999</v>
      </c>
      <c r="W490" s="4">
        <v>53618.801937382901</v>
      </c>
      <c r="X490" s="4">
        <v>64.343027930791749</v>
      </c>
      <c r="Y490" s="4">
        <v>669.51796261709717</v>
      </c>
      <c r="Z490" s="5">
        <v>359904.90527500003</v>
      </c>
    </row>
    <row r="491" spans="1:26" ht="13" x14ac:dyDescent="0.3">
      <c r="A491" s="8"/>
      <c r="B491" s="8" t="s">
        <v>39</v>
      </c>
      <c r="C491" s="4">
        <v>146795.06860979312</v>
      </c>
      <c r="D491" s="4">
        <v>824955.78603899991</v>
      </c>
      <c r="E491" s="4">
        <v>177269.09033806081</v>
      </c>
      <c r="F491" s="4">
        <v>179.7247902068666</v>
      </c>
      <c r="G491" s="4">
        <v>1839.4950619392162</v>
      </c>
      <c r="H491" s="5">
        <v>1151039.164839</v>
      </c>
      <c r="J491" s="8"/>
      <c r="K491" s="8" t="s">
        <v>39</v>
      </c>
      <c r="L491" s="10">
        <v>100.18724602399345</v>
      </c>
      <c r="M491" s="10">
        <v>99.97878971076068</v>
      </c>
      <c r="N491" s="10">
        <v>100.10876831421385</v>
      </c>
      <c r="O491" s="10">
        <v>101.26515411647846</v>
      </c>
      <c r="P491" s="10">
        <v>94.251773591084856</v>
      </c>
      <c r="Q491" s="11">
        <v>100.01581455779487</v>
      </c>
      <c r="S491" s="8"/>
      <c r="T491" s="8" t="s">
        <v>39</v>
      </c>
      <c r="U491" s="4">
        <v>146520.71439775653</v>
      </c>
      <c r="V491" s="4">
        <v>825130.79866800015</v>
      </c>
      <c r="W491" s="4">
        <v>177076.48722803377</v>
      </c>
      <c r="X491" s="4">
        <v>177.47940224348184</v>
      </c>
      <c r="Y491" s="4">
        <v>1951.6821719662701</v>
      </c>
      <c r="Z491" s="5">
        <v>1150857.1618679999</v>
      </c>
    </row>
    <row r="492" spans="1:26" ht="13" x14ac:dyDescent="0.3">
      <c r="A492" s="8"/>
      <c r="B492" s="8" t="s">
        <v>4</v>
      </c>
      <c r="C492" s="4">
        <v>708693.61110294121</v>
      </c>
      <c r="D492" s="4">
        <v>1112101.6254810002</v>
      </c>
      <c r="E492" s="4">
        <v>594974.57100067055</v>
      </c>
      <c r="F492" s="4">
        <v>1131.2216970591162</v>
      </c>
      <c r="G492" s="4">
        <v>7294.81629932955</v>
      </c>
      <c r="H492" s="5">
        <v>2424195.8455810007</v>
      </c>
      <c r="J492" s="8"/>
      <c r="K492" s="8" t="s">
        <v>4</v>
      </c>
      <c r="L492" s="10">
        <v>96.153019628376427</v>
      </c>
      <c r="M492" s="10">
        <v>94.410747169199638</v>
      </c>
      <c r="N492" s="10">
        <v>96.825226399574234</v>
      </c>
      <c r="O492" s="10">
        <v>101.95475075679452</v>
      </c>
      <c r="P492" s="10">
        <v>91.69889588653318</v>
      </c>
      <c r="Q492" s="11">
        <v>95.495857807795659</v>
      </c>
      <c r="S492" s="8"/>
      <c r="T492" s="8" t="s">
        <v>4</v>
      </c>
      <c r="U492" s="4">
        <v>737047.69110942562</v>
      </c>
      <c r="V492" s="4">
        <v>1177939.6507559998</v>
      </c>
      <c r="W492" s="4">
        <v>614483.01555769646</v>
      </c>
      <c r="X492" s="4">
        <v>1109.5330905742308</v>
      </c>
      <c r="Y492" s="4">
        <v>7955.1844423034763</v>
      </c>
      <c r="Z492" s="5">
        <v>2538535.0749559999</v>
      </c>
    </row>
    <row r="493" spans="1:26" ht="13" x14ac:dyDescent="0.3">
      <c r="A493" s="8"/>
      <c r="B493" s="8" t="s">
        <v>5</v>
      </c>
      <c r="C493" s="4">
        <v>96418.060433891311</v>
      </c>
      <c r="D493" s="4">
        <v>541762.900074</v>
      </c>
      <c r="E493" s="4">
        <v>127922.99728293608</v>
      </c>
      <c r="F493" s="4">
        <v>111.23366610871042</v>
      </c>
      <c r="G493" s="4">
        <v>1390.1013170639239</v>
      </c>
      <c r="H493" s="5">
        <v>767605.29277399997</v>
      </c>
      <c r="J493" s="8"/>
      <c r="K493" s="8" t="s">
        <v>5</v>
      </c>
      <c r="L493" s="10">
        <v>98.085217224248311</v>
      </c>
      <c r="M493" s="10">
        <v>97.270794703095362</v>
      </c>
      <c r="N493" s="10">
        <v>97.818028956261799</v>
      </c>
      <c r="O493" s="10">
        <v>99.068809686922464</v>
      </c>
      <c r="P493" s="10">
        <v>92.35306706175318</v>
      </c>
      <c r="Q493" s="11">
        <v>97.454152306980077</v>
      </c>
      <c r="S493" s="8"/>
      <c r="T493" s="8" t="s">
        <v>5</v>
      </c>
      <c r="U493" s="4">
        <v>98300.297600865335</v>
      </c>
      <c r="V493" s="4">
        <v>556963.57958999998</v>
      </c>
      <c r="W493" s="4">
        <v>130776.50270394977</v>
      </c>
      <c r="X493" s="4">
        <v>112.27919913465335</v>
      </c>
      <c r="Y493" s="4">
        <v>1505.2031960502331</v>
      </c>
      <c r="Z493" s="5">
        <v>787657.86228999996</v>
      </c>
    </row>
    <row r="494" spans="1:26" ht="13" x14ac:dyDescent="0.3">
      <c r="A494" s="8"/>
      <c r="B494" s="8" t="s">
        <v>6</v>
      </c>
      <c r="C494" s="4">
        <v>227359.61253906257</v>
      </c>
      <c r="D494" s="4">
        <v>1781896.975023</v>
      </c>
      <c r="E494" s="4">
        <v>449969.94427433633</v>
      </c>
      <c r="F494" s="4">
        <v>281.86576093737204</v>
      </c>
      <c r="G494" s="4">
        <v>4875.1832256636626</v>
      </c>
      <c r="H494" s="5">
        <v>2464383.5808229996</v>
      </c>
      <c r="J494" s="8"/>
      <c r="K494" s="8" t="s">
        <v>6</v>
      </c>
      <c r="L494" s="10">
        <v>94.571092476382077</v>
      </c>
      <c r="M494" s="10">
        <v>90.304609097963095</v>
      </c>
      <c r="N494" s="10">
        <v>93.684750126525756</v>
      </c>
      <c r="O494" s="10">
        <v>96.420640340470385</v>
      </c>
      <c r="P494" s="10">
        <v>88.356362877460981</v>
      </c>
      <c r="Q494" s="11">
        <v>91.282572722888332</v>
      </c>
      <c r="S494" s="8"/>
      <c r="T494" s="8" t="s">
        <v>6</v>
      </c>
      <c r="U494" s="4">
        <v>240411.32082284312</v>
      </c>
      <c r="V494" s="4">
        <v>1973207.1184650003</v>
      </c>
      <c r="W494" s="4">
        <v>480302.23026333563</v>
      </c>
      <c r="X494" s="4">
        <v>292.32927715692142</v>
      </c>
      <c r="Y494" s="4">
        <v>5517.6368366644074</v>
      </c>
      <c r="Z494" s="5">
        <v>2699730.6356650004</v>
      </c>
    </row>
    <row r="495" spans="1:26" ht="13" x14ac:dyDescent="0.3">
      <c r="A495" s="8"/>
      <c r="B495" s="8" t="s">
        <v>8</v>
      </c>
      <c r="C495" s="5">
        <v>1334035.2113744486</v>
      </c>
      <c r="D495" s="5">
        <v>5064015.5595539995</v>
      </c>
      <c r="E495" s="5">
        <v>1487358.8999392092</v>
      </c>
      <c r="F495" s="5">
        <v>1893.2481255517378</v>
      </c>
      <c r="G495" s="5">
        <v>17009.248260790693</v>
      </c>
      <c r="H495" s="5">
        <v>7904312.167254</v>
      </c>
      <c r="J495" s="8"/>
      <c r="K495" s="8" t="s">
        <v>8</v>
      </c>
      <c r="L495" s="11">
        <v>96.86743752819676</v>
      </c>
      <c r="M495" s="11">
        <v>94.896880079136579</v>
      </c>
      <c r="N495" s="11">
        <v>96.637076078471722</v>
      </c>
      <c r="O495" s="11">
        <v>100.52176336223795</v>
      </c>
      <c r="P495" s="11">
        <v>91.283564886998803</v>
      </c>
      <c r="Q495" s="11">
        <v>95.541790429942026</v>
      </c>
      <c r="S495" s="8"/>
      <c r="T495" s="8" t="s">
        <v>8</v>
      </c>
      <c r="U495" s="5">
        <v>1377176.1134758308</v>
      </c>
      <c r="V495" s="5">
        <v>5336335.1411879994</v>
      </c>
      <c r="W495" s="5">
        <v>1539118.2766451216</v>
      </c>
      <c r="X495" s="5">
        <v>1883.4211241691728</v>
      </c>
      <c r="Y495" s="5">
        <v>18633.418054878421</v>
      </c>
      <c r="Z495" s="5">
        <v>8273146.3704879992</v>
      </c>
    </row>
    <row r="497" spans="1:26" ht="13" x14ac:dyDescent="0.3">
      <c r="C497" s="2" t="s">
        <v>47</v>
      </c>
      <c r="L497" s="2" t="s">
        <v>48</v>
      </c>
      <c r="Q497" s="1"/>
      <c r="U497" s="2" t="s">
        <v>47</v>
      </c>
      <c r="Z497" s="1"/>
    </row>
    <row r="498" spans="1:26" x14ac:dyDescent="0.25">
      <c r="A498" s="8" t="s">
        <v>22</v>
      </c>
      <c r="B498" s="8"/>
      <c r="C498" s="8" t="s">
        <v>41</v>
      </c>
      <c r="D498" s="8" t="s">
        <v>42</v>
      </c>
      <c r="E498" s="8" t="s">
        <v>43</v>
      </c>
      <c r="F498" s="8" t="s">
        <v>44</v>
      </c>
      <c r="G498" s="8" t="s">
        <v>45</v>
      </c>
      <c r="H498" s="8" t="s">
        <v>8</v>
      </c>
      <c r="J498" s="8" t="s">
        <v>22</v>
      </c>
      <c r="K498" s="8"/>
      <c r="L498" s="8" t="s">
        <v>0</v>
      </c>
      <c r="M498" s="8" t="s">
        <v>1</v>
      </c>
      <c r="N498" s="8" t="s">
        <v>2</v>
      </c>
      <c r="O498" s="8" t="s">
        <v>7</v>
      </c>
      <c r="P498" s="8" t="s">
        <v>3</v>
      </c>
      <c r="Q498" s="8" t="s">
        <v>8</v>
      </c>
      <c r="S498" s="8" t="s">
        <v>22</v>
      </c>
      <c r="T498" s="8"/>
      <c r="U498" s="8" t="s">
        <v>41</v>
      </c>
      <c r="V498" s="8" t="s">
        <v>42</v>
      </c>
      <c r="W498" s="8" t="s">
        <v>43</v>
      </c>
      <c r="X498" s="8" t="s">
        <v>44</v>
      </c>
      <c r="Y498" s="8" t="s">
        <v>45</v>
      </c>
      <c r="Z498" s="8" t="s">
        <v>8</v>
      </c>
    </row>
    <row r="499" spans="1:26" ht="13" x14ac:dyDescent="0.3">
      <c r="A499" s="8" t="s">
        <v>10</v>
      </c>
      <c r="B499" s="8" t="s">
        <v>36</v>
      </c>
      <c r="C499" s="4">
        <v>491530.78839042521</v>
      </c>
      <c r="D499" s="4">
        <v>3561595.9578959998</v>
      </c>
      <c r="E499" s="4">
        <v>499657.2528805132</v>
      </c>
      <c r="F499" s="4">
        <v>14359.490209574804</v>
      </c>
      <c r="G499" s="4">
        <v>15012.289619486932</v>
      </c>
      <c r="H499" s="5">
        <v>4582155.7789959991</v>
      </c>
      <c r="J499" s="8" t="s">
        <v>10</v>
      </c>
      <c r="K499" s="8" t="s">
        <v>36</v>
      </c>
      <c r="L499" s="10">
        <v>101.30455435418723</v>
      </c>
      <c r="M499" s="10">
        <v>100.02038164977938</v>
      </c>
      <c r="N499" s="10">
        <v>101.5630237030016</v>
      </c>
      <c r="O499" s="10">
        <v>96.549639358871048</v>
      </c>
      <c r="P499" s="10">
        <v>92.576132658589813</v>
      </c>
      <c r="Q499" s="11">
        <v>100.28513147548384</v>
      </c>
      <c r="S499" s="8" t="s">
        <v>10</v>
      </c>
      <c r="T499" s="8" t="s">
        <v>36</v>
      </c>
      <c r="U499" s="4">
        <v>485201.07661883091</v>
      </c>
      <c r="V499" s="4">
        <v>3560870.193804</v>
      </c>
      <c r="W499" s="4">
        <v>491967.68140898336</v>
      </c>
      <c r="X499" s="4">
        <v>14872.650281169015</v>
      </c>
      <c r="Y499" s="4">
        <v>16216.155491016823</v>
      </c>
      <c r="Z499" s="5">
        <v>4569127.7576040011</v>
      </c>
    </row>
    <row r="500" spans="1:26" ht="13" x14ac:dyDescent="0.3">
      <c r="A500" s="8"/>
      <c r="B500" s="8" t="s">
        <v>37</v>
      </c>
      <c r="C500" s="4">
        <v>124844.66986831727</v>
      </c>
      <c r="D500" s="4">
        <v>877772.61652499996</v>
      </c>
      <c r="E500" s="4">
        <v>124855.46080978664</v>
      </c>
      <c r="F500" s="4">
        <v>3399.0435316827316</v>
      </c>
      <c r="G500" s="4">
        <v>3910.8047902133721</v>
      </c>
      <c r="H500" s="5">
        <v>1134782.5955250002</v>
      </c>
      <c r="J500" s="8"/>
      <c r="K500" s="8" t="s">
        <v>37</v>
      </c>
      <c r="L500" s="10">
        <v>101.95171705602502</v>
      </c>
      <c r="M500" s="10">
        <v>100.14466024013899</v>
      </c>
      <c r="N500" s="10">
        <v>103.99867250777508</v>
      </c>
      <c r="O500" s="10">
        <v>96.74982043459481</v>
      </c>
      <c r="P500" s="10">
        <v>95.817975202387615</v>
      </c>
      <c r="Q500" s="11">
        <v>100.72550891509388</v>
      </c>
      <c r="S500" s="8"/>
      <c r="T500" s="8" t="s">
        <v>37</v>
      </c>
      <c r="U500" s="4">
        <v>122454.70059097877</v>
      </c>
      <c r="V500" s="4">
        <v>876504.66277500021</v>
      </c>
      <c r="W500" s="4">
        <v>120054.86012376963</v>
      </c>
      <c r="X500" s="4">
        <v>3513.2298090212644</v>
      </c>
      <c r="Y500" s="4">
        <v>4081.4938762303564</v>
      </c>
      <c r="Z500" s="5">
        <v>1126608.9471750003</v>
      </c>
    </row>
    <row r="501" spans="1:26" ht="13" x14ac:dyDescent="0.3">
      <c r="A501" s="8"/>
      <c r="B501" s="8" t="s">
        <v>38</v>
      </c>
      <c r="C501" s="4">
        <v>232713.94649925269</v>
      </c>
      <c r="D501" s="4">
        <v>1078476.4357500006</v>
      </c>
      <c r="E501" s="4">
        <v>211102.50302278606</v>
      </c>
      <c r="F501" s="4">
        <v>7430.2495007472926</v>
      </c>
      <c r="G501" s="4">
        <v>6531.17717721391</v>
      </c>
      <c r="H501" s="5">
        <v>1536254.3119500005</v>
      </c>
      <c r="J501" s="8"/>
      <c r="K501" s="8" t="s">
        <v>38</v>
      </c>
      <c r="L501" s="10">
        <v>101.77140711505869</v>
      </c>
      <c r="M501" s="10">
        <v>100.45858147306677</v>
      </c>
      <c r="N501" s="10">
        <v>103.31046110234139</v>
      </c>
      <c r="O501" s="10">
        <v>96.774926824669222</v>
      </c>
      <c r="P501" s="10">
        <v>92.363564167562799</v>
      </c>
      <c r="Q501" s="11">
        <v>100.98274944339971</v>
      </c>
      <c r="S501" s="8"/>
      <c r="T501" s="8" t="s">
        <v>38</v>
      </c>
      <c r="U501" s="4">
        <v>228663.38699253276</v>
      </c>
      <c r="V501" s="4">
        <v>1073553.3191250002</v>
      </c>
      <c r="W501" s="4">
        <v>204337.9738801705</v>
      </c>
      <c r="X501" s="4">
        <v>7677.8663074671767</v>
      </c>
      <c r="Y501" s="4">
        <v>7071.1619198294175</v>
      </c>
      <c r="Z501" s="5">
        <v>1521303.7082250002</v>
      </c>
    </row>
    <row r="502" spans="1:26" ht="13" x14ac:dyDescent="0.3">
      <c r="A502" s="8"/>
      <c r="B502" s="8" t="s">
        <v>39</v>
      </c>
      <c r="C502" s="4">
        <v>585717.49721315363</v>
      </c>
      <c r="D502" s="4">
        <v>4068976.3226969992</v>
      </c>
      <c r="E502" s="4">
        <v>703564.54167761665</v>
      </c>
      <c r="F502" s="4">
        <v>19137.907786846627</v>
      </c>
      <c r="G502" s="4">
        <v>23872.351222383033</v>
      </c>
      <c r="H502" s="5">
        <v>5401268.6205969993</v>
      </c>
      <c r="J502" s="8"/>
      <c r="K502" s="8" t="s">
        <v>39</v>
      </c>
      <c r="L502" s="10">
        <v>101.11893342912634</v>
      </c>
      <c r="M502" s="10">
        <v>100.15443939371447</v>
      </c>
      <c r="N502" s="10">
        <v>101.61941338583671</v>
      </c>
      <c r="O502" s="10">
        <v>96.073106530502443</v>
      </c>
      <c r="P502" s="10">
        <v>91.859668677025482</v>
      </c>
      <c r="Q502" s="11">
        <v>100.39162102259316</v>
      </c>
      <c r="S502" s="8"/>
      <c r="T502" s="8" t="s">
        <v>39</v>
      </c>
      <c r="U502" s="4">
        <v>579236.22940868884</v>
      </c>
      <c r="V502" s="4">
        <v>4062701.9104979998</v>
      </c>
      <c r="W502" s="4">
        <v>692352.49273312232</v>
      </c>
      <c r="X502" s="4">
        <v>19920.150891311601</v>
      </c>
      <c r="Y502" s="4">
        <v>25987.848166878503</v>
      </c>
      <c r="Z502" s="5">
        <v>5380198.6316980002</v>
      </c>
    </row>
    <row r="503" spans="1:26" ht="13" x14ac:dyDescent="0.3">
      <c r="A503" s="8"/>
      <c r="B503" s="8" t="s">
        <v>4</v>
      </c>
      <c r="C503" s="4">
        <v>2954658.4276959994</v>
      </c>
      <c r="D503" s="4">
        <v>5590349.8582139993</v>
      </c>
      <c r="E503" s="4">
        <v>2530075.7950553279</v>
      </c>
      <c r="F503" s="4">
        <v>88316.734504002045</v>
      </c>
      <c r="G503" s="4">
        <v>84976.234444672096</v>
      </c>
      <c r="H503" s="5">
        <v>11248377.049914001</v>
      </c>
      <c r="J503" s="8"/>
      <c r="K503" s="8" t="s">
        <v>4</v>
      </c>
      <c r="L503" s="10">
        <v>95.736547658814672</v>
      </c>
      <c r="M503" s="10">
        <v>92.140885104129083</v>
      </c>
      <c r="N503" s="10">
        <v>96.504934658395641</v>
      </c>
      <c r="O503" s="10">
        <v>91.440690532459129</v>
      </c>
      <c r="P503" s="10">
        <v>88.093954397404133</v>
      </c>
      <c r="Q503" s="11">
        <v>93.985806983103771</v>
      </c>
      <c r="S503" s="8"/>
      <c r="T503" s="8" t="s">
        <v>4</v>
      </c>
      <c r="U503" s="4">
        <v>3086238.7457565246</v>
      </c>
      <c r="V503" s="4">
        <v>6067176.2072789995</v>
      </c>
      <c r="W503" s="4">
        <v>2621706.1376303607</v>
      </c>
      <c r="X503" s="4">
        <v>96583.625943476261</v>
      </c>
      <c r="Y503" s="4">
        <v>96460.914969638485</v>
      </c>
      <c r="Z503" s="5">
        <v>11968165.631578999</v>
      </c>
    </row>
    <row r="504" spans="1:26" ht="13" x14ac:dyDescent="0.3">
      <c r="A504" s="8"/>
      <c r="B504" s="8" t="s">
        <v>5</v>
      </c>
      <c r="C504" s="4">
        <v>502665.09079049388</v>
      </c>
      <c r="D504" s="4">
        <v>3218200.8829409992</v>
      </c>
      <c r="E504" s="4">
        <v>744660.13566415</v>
      </c>
      <c r="F504" s="4">
        <v>15893.460909506113</v>
      </c>
      <c r="G504" s="4">
        <v>25288.330435849934</v>
      </c>
      <c r="H504" s="5">
        <v>4506707.9007409988</v>
      </c>
      <c r="J504" s="8"/>
      <c r="K504" s="8" t="s">
        <v>5</v>
      </c>
      <c r="L504" s="10">
        <v>97.629114409433697</v>
      </c>
      <c r="M504" s="10">
        <v>96.125087820174528</v>
      </c>
      <c r="N504" s="10">
        <v>98.891160084387522</v>
      </c>
      <c r="O504" s="10">
        <v>93.169047390889475</v>
      </c>
      <c r="P504" s="10">
        <v>90.082862223470855</v>
      </c>
      <c r="Q504" s="11">
        <v>96.690899355949711</v>
      </c>
      <c r="S504" s="8"/>
      <c r="T504" s="8" t="s">
        <v>5</v>
      </c>
      <c r="U504" s="4">
        <v>514872.11968597188</v>
      </c>
      <c r="V504" s="4">
        <v>3347930.2395660025</v>
      </c>
      <c r="W504" s="4">
        <v>753009.8089947612</v>
      </c>
      <c r="X504" s="4">
        <v>17058.735014028116</v>
      </c>
      <c r="Y504" s="4">
        <v>28072.29900523867</v>
      </c>
      <c r="Z504" s="5">
        <v>4660943.2022660011</v>
      </c>
    </row>
    <row r="505" spans="1:26" ht="13" x14ac:dyDescent="0.3">
      <c r="A505" s="8"/>
      <c r="B505" s="8" t="s">
        <v>6</v>
      </c>
      <c r="C505" s="4">
        <v>789820.25573907723</v>
      </c>
      <c r="D505" s="4">
        <v>6724898.8549049972</v>
      </c>
      <c r="E505" s="4">
        <v>1340102.5804675051</v>
      </c>
      <c r="F505" s="4">
        <v>23840.099860922885</v>
      </c>
      <c r="G505" s="4">
        <v>44521.216532495077</v>
      </c>
      <c r="H505" s="5">
        <v>8923183.0075049978</v>
      </c>
      <c r="J505" s="8"/>
      <c r="K505" s="8" t="s">
        <v>6</v>
      </c>
      <c r="L505" s="10">
        <v>92.762434548370905</v>
      </c>
      <c r="M505" s="10">
        <v>86.808681536888216</v>
      </c>
      <c r="N505" s="10">
        <v>91.888955373367338</v>
      </c>
      <c r="O505" s="10">
        <v>88.325681404460283</v>
      </c>
      <c r="P505" s="10">
        <v>84.32924054730195</v>
      </c>
      <c r="Q505" s="11">
        <v>88.030844923749157</v>
      </c>
      <c r="S505" s="8"/>
      <c r="T505" s="8" t="s">
        <v>6</v>
      </c>
      <c r="U505" s="4">
        <v>851444.07818148192</v>
      </c>
      <c r="V505" s="4">
        <v>7746804.5083110025</v>
      </c>
      <c r="W505" s="4">
        <v>1458393.5305634285</v>
      </c>
      <c r="X505" s="4">
        <v>26991.130418518351</v>
      </c>
      <c r="Y505" s="4">
        <v>52794.518536571239</v>
      </c>
      <c r="Z505" s="5">
        <v>10136427.766011003</v>
      </c>
    </row>
    <row r="506" spans="1:26" ht="13" x14ac:dyDescent="0.3">
      <c r="A506" s="8"/>
      <c r="B506" s="8" t="s">
        <v>8</v>
      </c>
      <c r="C506" s="5">
        <v>5681950.6761967195</v>
      </c>
      <c r="D506" s="5">
        <v>25120270.928927995</v>
      </c>
      <c r="E506" s="5">
        <v>6154018.2695776857</v>
      </c>
      <c r="F506" s="5">
        <v>172376.98630328249</v>
      </c>
      <c r="G506" s="5">
        <v>204112.40422231436</v>
      </c>
      <c r="H506" s="5">
        <v>37332729.265227996</v>
      </c>
      <c r="J506" s="8"/>
      <c r="K506" s="8" t="s">
        <v>8</v>
      </c>
      <c r="L506" s="11">
        <v>96.827604623296708</v>
      </c>
      <c r="M506" s="11">
        <v>93.958341408048184</v>
      </c>
      <c r="N506" s="11">
        <v>97.038639662475489</v>
      </c>
      <c r="O506" s="11">
        <v>92.369198570625628</v>
      </c>
      <c r="P506" s="11">
        <v>88.481237279774788</v>
      </c>
      <c r="Q506" s="11">
        <v>94.842725529162067</v>
      </c>
      <c r="S506" s="8"/>
      <c r="T506" s="8" t="s">
        <v>8</v>
      </c>
      <c r="U506" s="5">
        <v>5868110.3372350102</v>
      </c>
      <c r="V506" s="5">
        <v>26735541.041358005</v>
      </c>
      <c r="W506" s="5">
        <v>6341822.4853345957</v>
      </c>
      <c r="X506" s="5">
        <v>186617.3886649918</v>
      </c>
      <c r="Y506" s="5">
        <v>230684.39196540348</v>
      </c>
      <c r="Z506" s="5">
        <v>39362775.644557998</v>
      </c>
    </row>
    <row r="507" spans="1:26" ht="13" x14ac:dyDescent="0.3">
      <c r="H507" s="3"/>
      <c r="Q507" s="3"/>
      <c r="Z507" s="3"/>
    </row>
    <row r="508" spans="1:26" x14ac:dyDescent="0.25">
      <c r="A508" s="8" t="s">
        <v>22</v>
      </c>
      <c r="B508" s="8"/>
      <c r="C508" s="8" t="s">
        <v>41</v>
      </c>
      <c r="D508" s="8" t="s">
        <v>42</v>
      </c>
      <c r="E508" s="8" t="s">
        <v>43</v>
      </c>
      <c r="F508" s="8" t="s">
        <v>44</v>
      </c>
      <c r="G508" s="8" t="s">
        <v>45</v>
      </c>
      <c r="H508" s="8" t="s">
        <v>8</v>
      </c>
      <c r="J508" s="8" t="s">
        <v>22</v>
      </c>
      <c r="K508" s="8"/>
      <c r="L508" s="8" t="s">
        <v>0</v>
      </c>
      <c r="M508" s="8" t="s">
        <v>1</v>
      </c>
      <c r="N508" s="8" t="s">
        <v>2</v>
      </c>
      <c r="O508" s="8" t="s">
        <v>7</v>
      </c>
      <c r="P508" s="8" t="s">
        <v>3</v>
      </c>
      <c r="Q508" s="8" t="s">
        <v>8</v>
      </c>
      <c r="S508" s="8" t="s">
        <v>22</v>
      </c>
      <c r="T508" s="8"/>
      <c r="U508" s="8" t="s">
        <v>41</v>
      </c>
      <c r="V508" s="8" t="s">
        <v>42</v>
      </c>
      <c r="W508" s="8" t="s">
        <v>43</v>
      </c>
      <c r="X508" s="8" t="s">
        <v>44</v>
      </c>
      <c r="Y508" s="8" t="s">
        <v>45</v>
      </c>
      <c r="Z508" s="8" t="s">
        <v>8</v>
      </c>
    </row>
    <row r="509" spans="1:26" ht="13" x14ac:dyDescent="0.3">
      <c r="A509" s="8" t="s">
        <v>9</v>
      </c>
      <c r="B509" s="8" t="s">
        <v>36</v>
      </c>
      <c r="C509" s="4">
        <v>130469.24720866969</v>
      </c>
      <c r="D509" s="4">
        <v>739523.46536400018</v>
      </c>
      <c r="E509" s="4">
        <v>109514.11887247631</v>
      </c>
      <c r="F509" s="4">
        <v>1747.4242913302398</v>
      </c>
      <c r="G509" s="4">
        <v>1700.5217275237201</v>
      </c>
      <c r="H509" s="5">
        <v>982954.77746400016</v>
      </c>
      <c r="J509" s="8" t="s">
        <v>9</v>
      </c>
      <c r="K509" s="8" t="s">
        <v>36</v>
      </c>
      <c r="L509" s="10">
        <v>98.886754616292819</v>
      </c>
      <c r="M509" s="10">
        <v>100.03918289643154</v>
      </c>
      <c r="N509" s="10">
        <v>99.432186947995788</v>
      </c>
      <c r="O509" s="10">
        <v>95.928337043755207</v>
      </c>
      <c r="P509" s="10">
        <v>92.482464716326135</v>
      </c>
      <c r="Q509" s="11">
        <v>99.795230129415984</v>
      </c>
      <c r="S509" s="8" t="s">
        <v>9</v>
      </c>
      <c r="T509" s="8" t="s">
        <v>36</v>
      </c>
      <c r="U509" s="4">
        <v>131938.04136350256</v>
      </c>
      <c r="V509" s="4">
        <v>739233.81214500044</v>
      </c>
      <c r="W509" s="4">
        <v>110139.50535931939</v>
      </c>
      <c r="X509" s="4">
        <v>1821.5934364974948</v>
      </c>
      <c r="Y509" s="4">
        <v>1838.7504406805924</v>
      </c>
      <c r="Z509" s="5">
        <v>984971.70274500037</v>
      </c>
    </row>
    <row r="510" spans="1:26" ht="13" x14ac:dyDescent="0.3">
      <c r="A510" s="8"/>
      <c r="B510" s="8" t="s">
        <v>37</v>
      </c>
      <c r="C510" s="4">
        <v>71691.024062465047</v>
      </c>
      <c r="D510" s="4">
        <v>384083.15610000014</v>
      </c>
      <c r="E510" s="4">
        <v>57149.066474750187</v>
      </c>
      <c r="F510" s="4">
        <v>905.53443753496788</v>
      </c>
      <c r="G510" s="4">
        <v>1043.4388252498059</v>
      </c>
      <c r="H510" s="5">
        <v>514872.21990000014</v>
      </c>
      <c r="J510" s="8"/>
      <c r="K510" s="8" t="s">
        <v>37</v>
      </c>
      <c r="L510" s="10">
        <v>99.617695187267486</v>
      </c>
      <c r="M510" s="10">
        <v>100.07949471233582</v>
      </c>
      <c r="N510" s="10">
        <v>99.160474976351352</v>
      </c>
      <c r="O510" s="10">
        <v>95.318514796507429</v>
      </c>
      <c r="P510" s="10">
        <v>94.087114012530122</v>
      </c>
      <c r="Q510" s="11">
        <v>99.890589995373219</v>
      </c>
      <c r="S510" s="8"/>
      <c r="T510" s="8" t="s">
        <v>37</v>
      </c>
      <c r="U510" s="4">
        <v>71966.154133254982</v>
      </c>
      <c r="V510" s="4">
        <v>383778.07282499998</v>
      </c>
      <c r="W510" s="4">
        <v>57632.909169081322</v>
      </c>
      <c r="X510" s="4">
        <v>950.00896674498711</v>
      </c>
      <c r="Y510" s="4">
        <v>1109.0135309186389</v>
      </c>
      <c r="Z510" s="5">
        <v>515436.15862499987</v>
      </c>
    </row>
    <row r="511" spans="1:26" ht="13" x14ac:dyDescent="0.3">
      <c r="A511" s="8"/>
      <c r="B511" s="8" t="s">
        <v>38</v>
      </c>
      <c r="C511" s="4">
        <v>150356.02879151684</v>
      </c>
      <c r="D511" s="4">
        <v>615485.92822500016</v>
      </c>
      <c r="E511" s="4">
        <v>154501.6490688893</v>
      </c>
      <c r="F511" s="4">
        <v>1555.3458084831234</v>
      </c>
      <c r="G511" s="4">
        <v>2167.8239311107577</v>
      </c>
      <c r="H511" s="5">
        <v>924066.77582500014</v>
      </c>
      <c r="J511" s="8"/>
      <c r="K511" s="8" t="s">
        <v>38</v>
      </c>
      <c r="L511" s="10">
        <v>98.937094999844845</v>
      </c>
      <c r="M511" s="10">
        <v>99.830504097811144</v>
      </c>
      <c r="N511" s="10">
        <v>99.26906588890499</v>
      </c>
      <c r="O511" s="10">
        <v>94.571252489882241</v>
      </c>
      <c r="P511" s="10">
        <v>91.806339175998701</v>
      </c>
      <c r="Q511" s="11">
        <v>99.560340784358132</v>
      </c>
      <c r="S511" s="8"/>
      <c r="T511" s="8" t="s">
        <v>38</v>
      </c>
      <c r="U511" s="4">
        <v>151971.33976063543</v>
      </c>
      <c r="V511" s="4">
        <v>616530.9228750004</v>
      </c>
      <c r="W511" s="4">
        <v>155639.26958051237</v>
      </c>
      <c r="X511" s="4">
        <v>1644.6285393645633</v>
      </c>
      <c r="Y511" s="4">
        <v>2361.3009194875954</v>
      </c>
      <c r="Z511" s="5">
        <v>928147.46167500038</v>
      </c>
    </row>
    <row r="512" spans="1:26" ht="13" x14ac:dyDescent="0.3">
      <c r="A512" s="8"/>
      <c r="B512" s="8" t="s">
        <v>39</v>
      </c>
      <c r="C512" s="4">
        <v>350145.8316140977</v>
      </c>
      <c r="D512" s="4">
        <v>2122743.2615069994</v>
      </c>
      <c r="E512" s="4">
        <v>429719.39698439435</v>
      </c>
      <c r="F512" s="4">
        <v>3429.1084859020725</v>
      </c>
      <c r="G512" s="4">
        <v>5766.8954156051404</v>
      </c>
      <c r="H512" s="5">
        <v>2911804.4940069984</v>
      </c>
      <c r="J512" s="8"/>
      <c r="K512" s="8" t="s">
        <v>39</v>
      </c>
      <c r="L512" s="10">
        <v>99.093313260753348</v>
      </c>
      <c r="M512" s="10">
        <v>99.860502368743738</v>
      </c>
      <c r="N512" s="10">
        <v>99.325463207147777</v>
      </c>
      <c r="O512" s="10">
        <v>94.915479066017753</v>
      </c>
      <c r="P512" s="10">
        <v>92.947123483950691</v>
      </c>
      <c r="Q512" s="11">
        <v>99.667683294819724</v>
      </c>
      <c r="S512" s="8"/>
      <c r="T512" s="8" t="s">
        <v>39</v>
      </c>
      <c r="U512" s="4">
        <v>353349.60563153919</v>
      </c>
      <c r="V512" s="4">
        <v>2125708.5746160001</v>
      </c>
      <c r="W512" s="4">
        <v>432637.69743333082</v>
      </c>
      <c r="X512" s="4">
        <v>3612.8021684608279</v>
      </c>
      <c r="Y512" s="4">
        <v>6204.4904666693837</v>
      </c>
      <c r="Z512" s="5">
        <v>2921513.170316</v>
      </c>
    </row>
    <row r="513" spans="1:26" ht="13" x14ac:dyDescent="0.3">
      <c r="A513" s="8"/>
      <c r="B513" s="8" t="s">
        <v>4</v>
      </c>
      <c r="C513" s="4">
        <v>2575328.3252223716</v>
      </c>
      <c r="D513" s="4">
        <v>3535484.4517409997</v>
      </c>
      <c r="E513" s="4">
        <v>2061600.0944078541</v>
      </c>
      <c r="F513" s="4">
        <v>30160.869577626851</v>
      </c>
      <c r="G513" s="4">
        <v>27211.22779214719</v>
      </c>
      <c r="H513" s="5">
        <v>8229784.9687410006</v>
      </c>
      <c r="J513" s="8"/>
      <c r="K513" s="8" t="s">
        <v>4</v>
      </c>
      <c r="L513" s="10">
        <v>98.805434158062781</v>
      </c>
      <c r="M513" s="10">
        <v>98.57482144487976</v>
      </c>
      <c r="N513" s="10">
        <v>99.147339720185172</v>
      </c>
      <c r="O513" s="10">
        <v>95.968075150680789</v>
      </c>
      <c r="P513" s="10">
        <v>92.709707569001381</v>
      </c>
      <c r="Q513" s="11">
        <v>98.759320941270559</v>
      </c>
      <c r="S513" s="8"/>
      <c r="T513" s="8" t="s">
        <v>4</v>
      </c>
      <c r="U513" s="4">
        <v>2606464.2569178147</v>
      </c>
      <c r="V513" s="4">
        <v>3586599.904436999</v>
      </c>
      <c r="W513" s="4">
        <v>2079329.7129566229</v>
      </c>
      <c r="X513" s="4">
        <v>31428.023882182544</v>
      </c>
      <c r="Y513" s="4">
        <v>29351.001643376549</v>
      </c>
      <c r="Z513" s="5">
        <v>8333172.8998369956</v>
      </c>
    </row>
    <row r="514" spans="1:26" ht="13" x14ac:dyDescent="0.3">
      <c r="A514" s="8"/>
      <c r="B514" s="8" t="s">
        <v>5</v>
      </c>
      <c r="C514" s="4">
        <v>183352.19669721884</v>
      </c>
      <c r="D514" s="4">
        <v>905023.63776000007</v>
      </c>
      <c r="E514" s="4">
        <v>266778.62075101095</v>
      </c>
      <c r="F514" s="4">
        <v>2057.9726027811234</v>
      </c>
      <c r="G514" s="4">
        <v>3272.0925489891001</v>
      </c>
      <c r="H514" s="5">
        <v>1360484.52036</v>
      </c>
      <c r="J514" s="8"/>
      <c r="K514" s="8" t="s">
        <v>5</v>
      </c>
      <c r="L514" s="10">
        <v>99.561064598197461</v>
      </c>
      <c r="M514" s="10">
        <v>99.278485880573697</v>
      </c>
      <c r="N514" s="10">
        <v>99.065923833197473</v>
      </c>
      <c r="O514" s="10">
        <v>95.52756176721897</v>
      </c>
      <c r="P514" s="10">
        <v>90.645546477093347</v>
      </c>
      <c r="Q514" s="11">
        <v>99.24606335129036</v>
      </c>
      <c r="S514" s="8"/>
      <c r="T514" s="8" t="s">
        <v>5</v>
      </c>
      <c r="U514" s="4">
        <v>184160.54251446645</v>
      </c>
      <c r="V514" s="4">
        <v>911600.96745300025</v>
      </c>
      <c r="W514" s="4">
        <v>269294.03212369996</v>
      </c>
      <c r="X514" s="4">
        <v>2154.3233855334647</v>
      </c>
      <c r="Y514" s="4">
        <v>3609.7664763000539</v>
      </c>
      <c r="Z514" s="5">
        <v>1370819.6319530003</v>
      </c>
    </row>
    <row r="515" spans="1:26" ht="13" x14ac:dyDescent="0.3">
      <c r="A515" s="8"/>
      <c r="B515" s="8" t="s">
        <v>6</v>
      </c>
      <c r="C515" s="4">
        <v>756814.41491732071</v>
      </c>
      <c r="D515" s="4">
        <v>6157153.8498030007</v>
      </c>
      <c r="E515" s="4">
        <v>1371611.6591330103</v>
      </c>
      <c r="F515" s="4">
        <v>8815.1334826796174</v>
      </c>
      <c r="G515" s="4">
        <v>17020.51336698989</v>
      </c>
      <c r="H515" s="5">
        <v>8311415.5707030017</v>
      </c>
      <c r="J515" s="8"/>
      <c r="K515" s="8" t="s">
        <v>6</v>
      </c>
      <c r="L515" s="10">
        <v>97.488285932994245</v>
      </c>
      <c r="M515" s="10">
        <v>95.428085580764176</v>
      </c>
      <c r="N515" s="10">
        <v>96.635667350117117</v>
      </c>
      <c r="O515" s="10">
        <v>95.125239338718828</v>
      </c>
      <c r="P515" s="10">
        <v>90.306858247724094</v>
      </c>
      <c r="Q515" s="11">
        <v>95.79853919464864</v>
      </c>
      <c r="S515" s="8"/>
      <c r="T515" s="8" t="s">
        <v>6</v>
      </c>
      <c r="U515" s="4">
        <v>776313.18232171529</v>
      </c>
      <c r="V515" s="4">
        <v>6452140.1768999994</v>
      </c>
      <c r="W515" s="4">
        <v>1419363.7781416408</v>
      </c>
      <c r="X515" s="4">
        <v>9266.8712782850198</v>
      </c>
      <c r="Y515" s="4">
        <v>18847.420558359241</v>
      </c>
      <c r="Z515" s="5">
        <v>8675931.4291999992</v>
      </c>
    </row>
    <row r="516" spans="1:26" ht="13" x14ac:dyDescent="0.3">
      <c r="A516" s="8"/>
      <c r="B516" s="8" t="s">
        <v>8</v>
      </c>
      <c r="C516" s="5">
        <v>4218157.0685136607</v>
      </c>
      <c r="D516" s="5">
        <v>14459497.750500001</v>
      </c>
      <c r="E516" s="5">
        <v>4450874.6056923857</v>
      </c>
      <c r="F516" s="5">
        <v>48671.388686337996</v>
      </c>
      <c r="G516" s="5">
        <v>58182.513607615605</v>
      </c>
      <c r="H516" s="5">
        <v>23235383.327</v>
      </c>
      <c r="J516" s="8"/>
      <c r="K516" s="8" t="s">
        <v>8</v>
      </c>
      <c r="L516" s="11">
        <v>98.643502306492536</v>
      </c>
      <c r="M516" s="11">
        <v>97.596487063184341</v>
      </c>
      <c r="N516" s="11">
        <v>98.382809410887546</v>
      </c>
      <c r="O516" s="11">
        <v>95.662463039009936</v>
      </c>
      <c r="P516" s="11">
        <v>91.883940490850108</v>
      </c>
      <c r="Q516" s="11">
        <v>97.915679373676738</v>
      </c>
      <c r="S516" s="8"/>
      <c r="T516" s="8" t="s">
        <v>8</v>
      </c>
      <c r="U516" s="5">
        <v>4276163.1226429287</v>
      </c>
      <c r="V516" s="5">
        <v>14815592.431251001</v>
      </c>
      <c r="W516" s="5">
        <v>4524036.9047642071</v>
      </c>
      <c r="X516" s="5">
        <v>50878.251657068897</v>
      </c>
      <c r="Y516" s="5">
        <v>63321.744035792057</v>
      </c>
      <c r="Z516" s="5">
        <v>23729992.454350993</v>
      </c>
    </row>
    <row r="517" spans="1:26" x14ac:dyDescent="0.25">
      <c r="Z517" s="1"/>
    </row>
    <row r="518" spans="1:26" x14ac:dyDescent="0.25">
      <c r="A518" s="8" t="s">
        <v>22</v>
      </c>
      <c r="B518" s="8"/>
      <c r="C518" s="8" t="s">
        <v>0</v>
      </c>
      <c r="D518" s="8" t="s">
        <v>1</v>
      </c>
      <c r="E518" s="8" t="s">
        <v>2</v>
      </c>
      <c r="F518" s="8" t="s">
        <v>7</v>
      </c>
      <c r="G518" s="8" t="s">
        <v>3</v>
      </c>
      <c r="H518" s="8" t="s">
        <v>8</v>
      </c>
      <c r="J518" s="8" t="s">
        <v>22</v>
      </c>
      <c r="K518" s="8"/>
      <c r="L518" s="8" t="s">
        <v>0</v>
      </c>
      <c r="M518" s="8" t="s">
        <v>1</v>
      </c>
      <c r="N518" s="8" t="s">
        <v>2</v>
      </c>
      <c r="O518" s="8" t="s">
        <v>7</v>
      </c>
      <c r="P518" s="8" t="s">
        <v>3</v>
      </c>
      <c r="Q518" s="8" t="s">
        <v>8</v>
      </c>
      <c r="S518" s="8" t="s">
        <v>22</v>
      </c>
      <c r="T518" s="8"/>
      <c r="U518" s="8" t="s">
        <v>0</v>
      </c>
      <c r="V518" s="8" t="s">
        <v>1</v>
      </c>
      <c r="W518" s="8" t="s">
        <v>2</v>
      </c>
      <c r="X518" s="8" t="s">
        <v>7</v>
      </c>
      <c r="Y518" s="8" t="s">
        <v>3</v>
      </c>
      <c r="Z518" s="8" t="s">
        <v>8</v>
      </c>
    </row>
    <row r="519" spans="1:26" ht="13" x14ac:dyDescent="0.3">
      <c r="A519" s="8" t="s">
        <v>8</v>
      </c>
      <c r="B519" s="8" t="s">
        <v>36</v>
      </c>
      <c r="C519" s="4">
        <v>622000.03559909493</v>
      </c>
      <c r="D519" s="4">
        <v>4301119.4232599996</v>
      </c>
      <c r="E519" s="4">
        <v>609171.37175298948</v>
      </c>
      <c r="F519" s="4">
        <v>16106.914500905044</v>
      </c>
      <c r="G519" s="4">
        <v>16712.811347010651</v>
      </c>
      <c r="H519" s="5">
        <v>5565110.5564599996</v>
      </c>
      <c r="J519" s="8" t="s">
        <v>8</v>
      </c>
      <c r="K519" s="8" t="s">
        <v>36</v>
      </c>
      <c r="L519" s="10">
        <v>100.78765346015557</v>
      </c>
      <c r="M519" s="10">
        <v>100.02361378491298</v>
      </c>
      <c r="N519" s="10">
        <v>101.17324375791003</v>
      </c>
      <c r="O519" s="10">
        <v>96.481845918303378</v>
      </c>
      <c r="P519" s="10">
        <v>92.566593313950378</v>
      </c>
      <c r="Q519" s="11">
        <v>100.19825169119866</v>
      </c>
      <c r="S519" s="8" t="s">
        <v>8</v>
      </c>
      <c r="T519" s="8" t="s">
        <v>36</v>
      </c>
      <c r="U519" s="4">
        <v>617139.11798233353</v>
      </c>
      <c r="V519" s="4">
        <v>4300104.0059490008</v>
      </c>
      <c r="W519" s="4">
        <v>602107.18676830269</v>
      </c>
      <c r="X519" s="4">
        <v>16694.243717666512</v>
      </c>
      <c r="Y519" s="4">
        <v>18054.905931697416</v>
      </c>
      <c r="Z519" s="5">
        <v>5554099.460349001</v>
      </c>
    </row>
    <row r="520" spans="1:26" ht="13" x14ac:dyDescent="0.3">
      <c r="A520" s="8"/>
      <c r="B520" s="8" t="s">
        <v>37</v>
      </c>
      <c r="C520" s="4">
        <v>196535.69393078232</v>
      </c>
      <c r="D520" s="4">
        <v>1261855.7726250002</v>
      </c>
      <c r="E520" s="4">
        <v>182004.52728453683</v>
      </c>
      <c r="F520" s="4">
        <v>4304.5779692176993</v>
      </c>
      <c r="G520" s="4">
        <v>4954.2436154631778</v>
      </c>
      <c r="H520" s="5">
        <v>1649654.8154250004</v>
      </c>
      <c r="J520" s="8"/>
      <c r="K520" s="8" t="s">
        <v>37</v>
      </c>
      <c r="L520" s="10">
        <v>101.0877635578489</v>
      </c>
      <c r="M520" s="10">
        <v>100.12481620041007</v>
      </c>
      <c r="N520" s="10">
        <v>102.42940637324978</v>
      </c>
      <c r="O520" s="10">
        <v>96.44516427375514</v>
      </c>
      <c r="P520" s="10">
        <v>95.448156159831186</v>
      </c>
      <c r="Q520" s="11">
        <v>100.46342878147021</v>
      </c>
      <c r="S520" s="8"/>
      <c r="T520" s="8" t="s">
        <v>37</v>
      </c>
      <c r="U520" s="4">
        <v>194420.85472423374</v>
      </c>
      <c r="V520" s="4">
        <v>1260282.7356000002</v>
      </c>
      <c r="W520" s="4">
        <v>177687.76929285095</v>
      </c>
      <c r="X520" s="4">
        <v>4463.2387757662518</v>
      </c>
      <c r="Y520" s="4">
        <v>5190.5074071489953</v>
      </c>
      <c r="Z520" s="5">
        <v>1642045.1058000003</v>
      </c>
    </row>
    <row r="521" spans="1:26" ht="13" x14ac:dyDescent="0.3">
      <c r="A521" s="8"/>
      <c r="B521" s="8" t="s">
        <v>38</v>
      </c>
      <c r="C521" s="4">
        <v>383069.97529076954</v>
      </c>
      <c r="D521" s="4">
        <v>1693962.3639750008</v>
      </c>
      <c r="E521" s="4">
        <v>365604.15209167532</v>
      </c>
      <c r="F521" s="4">
        <v>8985.5953092304153</v>
      </c>
      <c r="G521" s="4">
        <v>8699.0011083246682</v>
      </c>
      <c r="H521" s="5">
        <v>2460321.0877750004</v>
      </c>
      <c r="J521" s="8"/>
      <c r="K521" s="8" t="s">
        <v>38</v>
      </c>
      <c r="L521" s="10">
        <v>100.63978622191784</v>
      </c>
      <c r="M521" s="10">
        <v>100.22946323494568</v>
      </c>
      <c r="N521" s="10">
        <v>101.56312898473733</v>
      </c>
      <c r="O521" s="10">
        <v>96.386165472477359</v>
      </c>
      <c r="P521" s="10">
        <v>92.224069752651644</v>
      </c>
      <c r="Q521" s="11">
        <v>100.44376952717305</v>
      </c>
      <c r="S521" s="8"/>
      <c r="T521" s="8" t="s">
        <v>38</v>
      </c>
      <c r="U521" s="4">
        <v>380634.72675316816</v>
      </c>
      <c r="V521" s="4">
        <v>1690084.2420000006</v>
      </c>
      <c r="W521" s="4">
        <v>359977.24346068286</v>
      </c>
      <c r="X521" s="4">
        <v>9322.4948468317398</v>
      </c>
      <c r="Y521" s="4">
        <v>9432.4628393170133</v>
      </c>
      <c r="Z521" s="5">
        <v>2449451.1699000006</v>
      </c>
    </row>
    <row r="522" spans="1:26" ht="13" x14ac:dyDescent="0.3">
      <c r="A522" s="8"/>
      <c r="B522" s="8" t="s">
        <v>39</v>
      </c>
      <c r="C522" s="4">
        <v>935863.32882725133</v>
      </c>
      <c r="D522" s="4">
        <v>6191719.5842039986</v>
      </c>
      <c r="E522" s="4">
        <v>1133283.9386620109</v>
      </c>
      <c r="F522" s="4">
        <v>22567.0162727487</v>
      </c>
      <c r="G522" s="4">
        <v>29639.246637988173</v>
      </c>
      <c r="H522" s="5">
        <v>8313073.1146039981</v>
      </c>
      <c r="J522" s="8"/>
      <c r="K522" s="8" t="s">
        <v>39</v>
      </c>
      <c r="L522" s="10">
        <v>100.35144151496596</v>
      </c>
      <c r="M522" s="10">
        <v>100.05347252089949</v>
      </c>
      <c r="N522" s="10">
        <v>100.73722851701761</v>
      </c>
      <c r="O522" s="10">
        <v>95.895386420181524</v>
      </c>
      <c r="P522" s="10">
        <v>92.069255903952524</v>
      </c>
      <c r="Q522" s="11">
        <v>100.13685505906433</v>
      </c>
      <c r="S522" s="8"/>
      <c r="T522" s="8" t="s">
        <v>39</v>
      </c>
      <c r="U522" s="4">
        <v>932585.83504022798</v>
      </c>
      <c r="V522" s="4">
        <v>6188410.4851139998</v>
      </c>
      <c r="W522" s="4">
        <v>1124990.1901664531</v>
      </c>
      <c r="X522" s="4">
        <v>23532.95305977243</v>
      </c>
      <c r="Y522" s="4">
        <v>32192.338633547886</v>
      </c>
      <c r="Z522" s="5">
        <v>8301711.8020140007</v>
      </c>
    </row>
    <row r="523" spans="1:26" ht="13" x14ac:dyDescent="0.3">
      <c r="A523" s="8"/>
      <c r="B523" s="8" t="s">
        <v>4</v>
      </c>
      <c r="C523" s="4">
        <v>5529986.752918371</v>
      </c>
      <c r="D523" s="4">
        <v>9125834.309954999</v>
      </c>
      <c r="E523" s="4">
        <v>4591675.8894631825</v>
      </c>
      <c r="F523" s="4">
        <v>118477.6040816289</v>
      </c>
      <c r="G523" s="4">
        <v>112187.46223681929</v>
      </c>
      <c r="H523" s="5">
        <v>19478162.018655002</v>
      </c>
      <c r="J523" s="8"/>
      <c r="K523" s="8" t="s">
        <v>4</v>
      </c>
      <c r="L523" s="10">
        <v>97.141669788859048</v>
      </c>
      <c r="M523" s="10">
        <v>94.531240463301401</v>
      </c>
      <c r="N523" s="10">
        <v>97.673705017370878</v>
      </c>
      <c r="O523" s="10">
        <v>92.552204618083991</v>
      </c>
      <c r="P523" s="10">
        <v>89.170775914571593</v>
      </c>
      <c r="Q523" s="11">
        <v>95.945210649597612</v>
      </c>
      <c r="S523" s="8"/>
      <c r="T523" s="8" t="s">
        <v>4</v>
      </c>
      <c r="U523" s="4">
        <v>5692703.0026743393</v>
      </c>
      <c r="V523" s="4">
        <v>9653776.1117159985</v>
      </c>
      <c r="W523" s="4">
        <v>4701035.8505869834</v>
      </c>
      <c r="X523" s="4">
        <v>128011.64982565881</v>
      </c>
      <c r="Y523" s="4">
        <v>125811.91661301503</v>
      </c>
      <c r="Z523" s="5">
        <v>20301338.531415995</v>
      </c>
    </row>
    <row r="524" spans="1:26" ht="13" x14ac:dyDescent="0.3">
      <c r="A524" s="8"/>
      <c r="B524" s="8" t="s">
        <v>5</v>
      </c>
      <c r="C524" s="4">
        <v>686017.28748771269</v>
      </c>
      <c r="D524" s="4">
        <v>4123224.5207009995</v>
      </c>
      <c r="E524" s="4">
        <v>1011438.756415161</v>
      </c>
      <c r="F524" s="4">
        <v>17951.433512287236</v>
      </c>
      <c r="G524" s="4">
        <v>28560.422984839035</v>
      </c>
      <c r="H524" s="5">
        <v>5867192.4211009983</v>
      </c>
      <c r="J524" s="8"/>
      <c r="K524" s="8" t="s">
        <v>5</v>
      </c>
      <c r="L524" s="10">
        <v>98.13808775805191</v>
      </c>
      <c r="M524" s="10">
        <v>96.799960378423975</v>
      </c>
      <c r="N524" s="10">
        <v>98.937196138144884</v>
      </c>
      <c r="O524" s="10">
        <v>93.433503084011164</v>
      </c>
      <c r="P524" s="10">
        <v>90.146972903270196</v>
      </c>
      <c r="Q524" s="11">
        <v>97.271603382938522</v>
      </c>
      <c r="S524" s="8"/>
      <c r="T524" s="8" t="s">
        <v>5</v>
      </c>
      <c r="U524" s="4">
        <v>699032.66220043832</v>
      </c>
      <c r="V524" s="4">
        <v>4259531.2070190031</v>
      </c>
      <c r="W524" s="4">
        <v>1022303.8411184612</v>
      </c>
      <c r="X524" s="4">
        <v>19213.058399561582</v>
      </c>
      <c r="Y524" s="4">
        <v>31682.065481538724</v>
      </c>
      <c r="Z524" s="5">
        <v>6031762.8342190012</v>
      </c>
    </row>
    <row r="525" spans="1:26" ht="13" x14ac:dyDescent="0.3">
      <c r="A525" s="8"/>
      <c r="B525" s="8" t="s">
        <v>6</v>
      </c>
      <c r="C525" s="4">
        <v>1546634.6706563979</v>
      </c>
      <c r="D525" s="4">
        <v>12882052.704707999</v>
      </c>
      <c r="E525" s="4">
        <v>2711714.2396005155</v>
      </c>
      <c r="F525" s="4">
        <v>32655.2333436025</v>
      </c>
      <c r="G525" s="4">
        <v>61541.72989948497</v>
      </c>
      <c r="H525" s="5">
        <v>17234598.578207999</v>
      </c>
      <c r="J525" s="8"/>
      <c r="K525" s="8" t="s">
        <v>6</v>
      </c>
      <c r="L525" s="10">
        <v>95.016296851182759</v>
      </c>
      <c r="M525" s="10">
        <v>90.725423545915902</v>
      </c>
      <c r="N525" s="10">
        <v>94.230122581835445</v>
      </c>
      <c r="O525" s="10">
        <v>90.063522023833684</v>
      </c>
      <c r="P525" s="10">
        <v>85.901820465716256</v>
      </c>
      <c r="Q525" s="11">
        <v>91.613169828244366</v>
      </c>
      <c r="S525" s="8"/>
      <c r="T525" s="8" t="s">
        <v>6</v>
      </c>
      <c r="U525" s="4">
        <v>1627757.2605031971</v>
      </c>
      <c r="V525" s="4">
        <v>14198944.685211003</v>
      </c>
      <c r="W525" s="4">
        <v>2877757.3087050691</v>
      </c>
      <c r="X525" s="4">
        <v>36258.001696803374</v>
      </c>
      <c r="Y525" s="4">
        <v>71641.93909493048</v>
      </c>
      <c r="Z525" s="5">
        <v>18812359.195211001</v>
      </c>
    </row>
    <row r="526" spans="1:26" ht="13" x14ac:dyDescent="0.3">
      <c r="A526" s="8"/>
      <c r="B526" s="8" t="s">
        <v>8</v>
      </c>
      <c r="C526" s="5">
        <v>9900107.7447103802</v>
      </c>
      <c r="D526" s="5">
        <v>39579768.679427996</v>
      </c>
      <c r="E526" s="5">
        <v>10604892.875270072</v>
      </c>
      <c r="F526" s="5">
        <v>221048.3749896205</v>
      </c>
      <c r="G526" s="5">
        <v>262294.91782992997</v>
      </c>
      <c r="H526" s="5">
        <v>60568112.592227995</v>
      </c>
      <c r="J526" s="8"/>
      <c r="K526" s="8" t="s">
        <v>8</v>
      </c>
      <c r="L526" s="11">
        <v>97.593068482102069</v>
      </c>
      <c r="M526" s="11">
        <v>95.255569154375635</v>
      </c>
      <c r="N526" s="11">
        <v>97.598289233647478</v>
      </c>
      <c r="O526" s="11">
        <v>93.074708525117956</v>
      </c>
      <c r="P526" s="11">
        <v>89.214096480239235</v>
      </c>
      <c r="Q526" s="11">
        <v>95.998502549891057</v>
      </c>
      <c r="S526" s="8"/>
      <c r="T526" s="8" t="s">
        <v>8</v>
      </c>
      <c r="U526" s="5">
        <v>10144273.459877938</v>
      </c>
      <c r="V526" s="5">
        <v>41551133.472609006</v>
      </c>
      <c r="W526" s="5">
        <v>10865859.390098803</v>
      </c>
      <c r="X526" s="5">
        <v>237495.6403220607</v>
      </c>
      <c r="Y526" s="5">
        <v>294006.13600119553</v>
      </c>
      <c r="Z526" s="5">
        <v>63092768.098908991</v>
      </c>
    </row>
    <row r="528" spans="1:26" ht="13" x14ac:dyDescent="0.3">
      <c r="C528" s="2" t="s">
        <v>47</v>
      </c>
      <c r="L528" s="2" t="s">
        <v>48</v>
      </c>
      <c r="Q528" s="1"/>
      <c r="U528" s="2" t="s">
        <v>47</v>
      </c>
      <c r="Z528" s="1"/>
    </row>
    <row r="529" spans="1:26" x14ac:dyDescent="0.25">
      <c r="A529" s="8" t="s">
        <v>23</v>
      </c>
      <c r="B529" s="8"/>
      <c r="C529" s="8" t="s">
        <v>41</v>
      </c>
      <c r="D529" s="8" t="s">
        <v>42</v>
      </c>
      <c r="E529" s="8" t="s">
        <v>43</v>
      </c>
      <c r="F529" s="8" t="s">
        <v>44</v>
      </c>
      <c r="G529" s="8" t="s">
        <v>45</v>
      </c>
      <c r="H529" s="8" t="s">
        <v>8</v>
      </c>
      <c r="J529" s="8" t="s">
        <v>23</v>
      </c>
      <c r="K529" s="8"/>
      <c r="L529" s="8" t="s">
        <v>0</v>
      </c>
      <c r="M529" s="8" t="s">
        <v>1</v>
      </c>
      <c r="N529" s="8" t="s">
        <v>2</v>
      </c>
      <c r="O529" s="8" t="s">
        <v>7</v>
      </c>
      <c r="P529" s="8" t="s">
        <v>3</v>
      </c>
      <c r="Q529" s="8" t="s">
        <v>8</v>
      </c>
      <c r="S529" s="8" t="s">
        <v>23</v>
      </c>
      <c r="T529" s="8"/>
      <c r="U529" s="8" t="s">
        <v>41</v>
      </c>
      <c r="V529" s="8" t="s">
        <v>42</v>
      </c>
      <c r="W529" s="8" t="s">
        <v>43</v>
      </c>
      <c r="X529" s="8" t="s">
        <v>44</v>
      </c>
      <c r="Y529" s="8" t="s">
        <v>45</v>
      </c>
      <c r="Z529" s="8" t="s">
        <v>8</v>
      </c>
    </row>
    <row r="530" spans="1:26" ht="13" x14ac:dyDescent="0.3">
      <c r="A530" s="8" t="s">
        <v>10</v>
      </c>
      <c r="B530" s="8" t="s">
        <v>36</v>
      </c>
      <c r="C530" s="4">
        <v>198187.98410998381</v>
      </c>
      <c r="D530" s="4">
        <v>1357738.0244039996</v>
      </c>
      <c r="E530" s="4">
        <v>200419.39896240368</v>
      </c>
      <c r="F530" s="4">
        <v>1179.6062900161901</v>
      </c>
      <c r="G530" s="4">
        <v>1221.5390375963048</v>
      </c>
      <c r="H530" s="5">
        <v>1758746.5528039993</v>
      </c>
      <c r="J530" s="8" t="s">
        <v>10</v>
      </c>
      <c r="K530" s="8" t="s">
        <v>36</v>
      </c>
      <c r="L530" s="10">
        <v>101.94925378872932</v>
      </c>
      <c r="M530" s="10">
        <v>99.942983422606559</v>
      </c>
      <c r="N530" s="10">
        <v>100.63695539959805</v>
      </c>
      <c r="O530" s="10">
        <v>93.882398778845868</v>
      </c>
      <c r="P530" s="10">
        <v>71.535032952162013</v>
      </c>
      <c r="Q530" s="11">
        <v>100.21198040941506</v>
      </c>
      <c r="S530" s="8" t="s">
        <v>10</v>
      </c>
      <c r="T530" s="8" t="s">
        <v>36</v>
      </c>
      <c r="U530" s="4">
        <v>194398.66084816193</v>
      </c>
      <c r="V530" s="4">
        <v>1358512.6017930005</v>
      </c>
      <c r="W530" s="4">
        <v>199150.89657333191</v>
      </c>
      <c r="X530" s="4">
        <v>1256.4722518381006</v>
      </c>
      <c r="Y530" s="4">
        <v>1707.6095266681302</v>
      </c>
      <c r="Z530" s="5">
        <v>1755026.2409930006</v>
      </c>
    </row>
    <row r="531" spans="1:26" ht="13" x14ac:dyDescent="0.3">
      <c r="A531" s="8"/>
      <c r="B531" s="8" t="s">
        <v>37</v>
      </c>
      <c r="C531" s="4">
        <v>60837.48673252821</v>
      </c>
      <c r="D531" s="4">
        <v>392787.50805000006</v>
      </c>
      <c r="E531" s="4">
        <v>55169.886367063074</v>
      </c>
      <c r="F531" s="4">
        <v>362.98276747178909</v>
      </c>
      <c r="G531" s="4">
        <v>329.06363293691709</v>
      </c>
      <c r="H531" s="5">
        <v>509486.92755000008</v>
      </c>
      <c r="J531" s="8"/>
      <c r="K531" s="8" t="s">
        <v>37</v>
      </c>
      <c r="L531" s="10">
        <v>100.89303098648521</v>
      </c>
      <c r="M531" s="10">
        <v>100.10766763413849</v>
      </c>
      <c r="N531" s="10">
        <v>101.1067860850775</v>
      </c>
      <c r="O531" s="10">
        <v>92.939028755681747</v>
      </c>
      <c r="P531" s="10">
        <v>69.980847060705614</v>
      </c>
      <c r="Q531" s="11">
        <v>100.27478043155466</v>
      </c>
      <c r="S531" s="8"/>
      <c r="T531" s="8" t="s">
        <v>37</v>
      </c>
      <c r="U531" s="4">
        <v>60298.997995884863</v>
      </c>
      <c r="V531" s="4">
        <v>392365.05787499994</v>
      </c>
      <c r="W531" s="4">
        <v>54565.957937422441</v>
      </c>
      <c r="X531" s="4">
        <v>390.56010411513842</v>
      </c>
      <c r="Y531" s="4">
        <v>470.21956257755414</v>
      </c>
      <c r="Z531" s="5">
        <v>508090.7934749999</v>
      </c>
    </row>
    <row r="532" spans="1:26" ht="13" x14ac:dyDescent="0.3">
      <c r="A532" s="8"/>
      <c r="B532" s="8" t="s">
        <v>38</v>
      </c>
      <c r="C532" s="4">
        <v>68276.271916771584</v>
      </c>
      <c r="D532" s="4">
        <v>273233.32784999989</v>
      </c>
      <c r="E532" s="4">
        <v>56962.896911620424</v>
      </c>
      <c r="F532" s="4">
        <v>398.22998322838765</v>
      </c>
      <c r="G532" s="4">
        <v>279.90668837957105</v>
      </c>
      <c r="H532" s="5">
        <v>399150.6333499999</v>
      </c>
      <c r="J532" s="8"/>
      <c r="K532" s="8" t="s">
        <v>38</v>
      </c>
      <c r="L532" s="10">
        <v>101.04859987846899</v>
      </c>
      <c r="M532" s="10">
        <v>100.18884562523118</v>
      </c>
      <c r="N532" s="10">
        <v>104.30040611929212</v>
      </c>
      <c r="O532" s="10">
        <v>92.669834495146276</v>
      </c>
      <c r="P532" s="10">
        <v>68.750566397084029</v>
      </c>
      <c r="Q532" s="11">
        <v>100.86255228446679</v>
      </c>
      <c r="S532" s="8"/>
      <c r="T532" s="8" t="s">
        <v>38</v>
      </c>
      <c r="U532" s="4">
        <v>67567.756504184479</v>
      </c>
      <c r="V532" s="4">
        <v>272718.31124999991</v>
      </c>
      <c r="W532" s="4">
        <v>54614.261852892421</v>
      </c>
      <c r="X532" s="4">
        <v>429.72989581549922</v>
      </c>
      <c r="Y532" s="4">
        <v>407.13364710758651</v>
      </c>
      <c r="Z532" s="5">
        <v>395737.19314999983</v>
      </c>
    </row>
    <row r="533" spans="1:26" ht="13" x14ac:dyDescent="0.3">
      <c r="A533" s="8"/>
      <c r="B533" s="8" t="s">
        <v>39</v>
      </c>
      <c r="C533" s="4">
        <v>178005.41589507324</v>
      </c>
      <c r="D533" s="4">
        <v>1194299.1479099998</v>
      </c>
      <c r="E533" s="4">
        <v>216540.08835834725</v>
      </c>
      <c r="F533" s="4">
        <v>871.0114049267462</v>
      </c>
      <c r="G533" s="4">
        <v>1177.9239416527196</v>
      </c>
      <c r="H533" s="5">
        <v>1590893.5875099998</v>
      </c>
      <c r="J533" s="8"/>
      <c r="K533" s="8" t="s">
        <v>39</v>
      </c>
      <c r="L533" s="10">
        <v>101.19836128644249</v>
      </c>
      <c r="M533" s="10">
        <v>100.17399219832568</v>
      </c>
      <c r="N533" s="10">
        <v>102.16772008609981</v>
      </c>
      <c r="O533" s="10">
        <v>93.170351827628579</v>
      </c>
      <c r="P533" s="10">
        <v>68.735135947473523</v>
      </c>
      <c r="Q533" s="11">
        <v>100.5166444542474</v>
      </c>
      <c r="S533" s="8"/>
      <c r="T533" s="8" t="s">
        <v>39</v>
      </c>
      <c r="U533" s="4">
        <v>175897.52801552584</v>
      </c>
      <c r="V533" s="4">
        <v>1192224.7698239998</v>
      </c>
      <c r="W533" s="4">
        <v>211945.69887226849</v>
      </c>
      <c r="X533" s="4">
        <v>934.85898447413399</v>
      </c>
      <c r="Y533" s="4">
        <v>1713.7144277315074</v>
      </c>
      <c r="Z533" s="5">
        <v>1582716.5701239996</v>
      </c>
    </row>
    <row r="534" spans="1:26" ht="13" x14ac:dyDescent="0.3">
      <c r="A534" s="8"/>
      <c r="B534" s="8" t="s">
        <v>4</v>
      </c>
      <c r="C534" s="4">
        <v>969588.56858555437</v>
      </c>
      <c r="D534" s="4">
        <v>1941623.1527880009</v>
      </c>
      <c r="E534" s="4">
        <v>877381.13877318811</v>
      </c>
      <c r="F534" s="4">
        <v>4230.0107144455742</v>
      </c>
      <c r="G534" s="4">
        <v>4814.7861268119032</v>
      </c>
      <c r="H534" s="5">
        <v>3797637.656988001</v>
      </c>
      <c r="J534" s="8"/>
      <c r="K534" s="8" t="s">
        <v>4</v>
      </c>
      <c r="L534" s="10">
        <v>92.692897739540868</v>
      </c>
      <c r="M534" s="10">
        <v>91.608166534015368</v>
      </c>
      <c r="N534" s="10">
        <v>94.914207504993342</v>
      </c>
      <c r="O534" s="10">
        <v>84.991223406667572</v>
      </c>
      <c r="P534" s="10">
        <v>64.143102761834399</v>
      </c>
      <c r="Q534" s="11">
        <v>92.571421243278834</v>
      </c>
      <c r="S534" s="8"/>
      <c r="T534" s="8" t="s">
        <v>4</v>
      </c>
      <c r="U534" s="4">
        <v>1046022.502511482</v>
      </c>
      <c r="V534" s="4">
        <v>2119486.9696110003</v>
      </c>
      <c r="W534" s="4">
        <v>924393.89406167669</v>
      </c>
      <c r="X534" s="4">
        <v>4976.9970885178827</v>
      </c>
      <c r="Y534" s="4">
        <v>7506.3193383228972</v>
      </c>
      <c r="Z534" s="5">
        <v>4102386.6826109998</v>
      </c>
    </row>
    <row r="535" spans="1:26" ht="13" x14ac:dyDescent="0.3">
      <c r="A535" s="8"/>
      <c r="B535" s="8" t="s">
        <v>5</v>
      </c>
      <c r="C535" s="4">
        <v>193394.69029669481</v>
      </c>
      <c r="D535" s="4">
        <v>1122849.7723409999</v>
      </c>
      <c r="E535" s="4">
        <v>249652.38950853961</v>
      </c>
      <c r="F535" s="4">
        <v>855.25460330518172</v>
      </c>
      <c r="G535" s="4">
        <v>1405.9206914605013</v>
      </c>
      <c r="H535" s="5">
        <v>1568158.0274410001</v>
      </c>
      <c r="J535" s="8"/>
      <c r="K535" s="8" t="s">
        <v>5</v>
      </c>
      <c r="L535" s="10">
        <v>96.730915669403757</v>
      </c>
      <c r="M535" s="10">
        <v>96.514365616348613</v>
      </c>
      <c r="N535" s="10">
        <v>97.312557437641104</v>
      </c>
      <c r="O535" s="10">
        <v>88.191387428846312</v>
      </c>
      <c r="P535" s="10">
        <v>66.152702254121209</v>
      </c>
      <c r="Q535" s="11">
        <v>96.622482342349684</v>
      </c>
      <c r="S535" s="8"/>
      <c r="T535" s="8" t="s">
        <v>5</v>
      </c>
      <c r="U535" s="4">
        <v>199930.58988261604</v>
      </c>
      <c r="V535" s="4">
        <v>1163401.7020889996</v>
      </c>
      <c r="W535" s="4">
        <v>256546.94119874452</v>
      </c>
      <c r="X535" s="4">
        <v>969.7711173840072</v>
      </c>
      <c r="Y535" s="4">
        <v>2125.2657012554837</v>
      </c>
      <c r="Z535" s="5">
        <v>1622974.2699889997</v>
      </c>
    </row>
    <row r="536" spans="1:26" ht="13" x14ac:dyDescent="0.3">
      <c r="A536" s="8"/>
      <c r="B536" s="8" t="s">
        <v>6</v>
      </c>
      <c r="C536" s="4">
        <v>271974.90883797262</v>
      </c>
      <c r="D536" s="4">
        <v>2291472.648267</v>
      </c>
      <c r="E536" s="4">
        <v>497665.93022025842</v>
      </c>
      <c r="F536" s="4">
        <v>1362.1169620273372</v>
      </c>
      <c r="G536" s="4">
        <v>2319.4323797416209</v>
      </c>
      <c r="H536" s="5">
        <v>3064795.036667</v>
      </c>
      <c r="J536" s="8"/>
      <c r="K536" s="8" t="s">
        <v>6</v>
      </c>
      <c r="L536" s="10">
        <v>90.664433724877711</v>
      </c>
      <c r="M536" s="10">
        <v>87.635959360782209</v>
      </c>
      <c r="N536" s="10">
        <v>90.867445159551664</v>
      </c>
      <c r="O536" s="10">
        <v>82.601209530922048</v>
      </c>
      <c r="P536" s="10">
        <v>60.223299182382895</v>
      </c>
      <c r="Q536" s="11">
        <v>88.375430861202531</v>
      </c>
      <c r="S536" s="8"/>
      <c r="T536" s="8" t="s">
        <v>6</v>
      </c>
      <c r="U536" s="4">
        <v>299979.71383495722</v>
      </c>
      <c r="V536" s="4">
        <v>2614763.0093639987</v>
      </c>
      <c r="W536" s="4">
        <v>547683.41879362892</v>
      </c>
      <c r="X536" s="4">
        <v>1649.0278650428527</v>
      </c>
      <c r="Y536" s="4">
        <v>3851.3871063711563</v>
      </c>
      <c r="Z536" s="5">
        <v>3467926.5569639988</v>
      </c>
    </row>
    <row r="537" spans="1:26" ht="13" x14ac:dyDescent="0.3">
      <c r="A537" s="8"/>
      <c r="B537" s="8" t="s">
        <v>8</v>
      </c>
      <c r="C537" s="5">
        <v>1940265.3263745788</v>
      </c>
      <c r="D537" s="5">
        <v>8574003.5816099998</v>
      </c>
      <c r="E537" s="5">
        <v>2153791.7291014204</v>
      </c>
      <c r="F537" s="5">
        <v>9259.2127254212064</v>
      </c>
      <c r="G537" s="5">
        <v>11548.572498579539</v>
      </c>
      <c r="H537" s="5">
        <v>12688868.42231</v>
      </c>
      <c r="J537" s="8"/>
      <c r="K537" s="8" t="s">
        <v>8</v>
      </c>
      <c r="L537" s="11">
        <v>94.920471644299596</v>
      </c>
      <c r="M537" s="11">
        <v>94.080534671886426</v>
      </c>
      <c r="N537" s="11">
        <v>95.770852640548853</v>
      </c>
      <c r="O537" s="11">
        <v>87.289982634577214</v>
      </c>
      <c r="P537" s="11">
        <v>64.946576648897221</v>
      </c>
      <c r="Q537" s="11">
        <v>94.447355767121692</v>
      </c>
      <c r="S537" s="8"/>
      <c r="T537" s="8" t="s">
        <v>8</v>
      </c>
      <c r="U537" s="5">
        <v>2044095.7495928123</v>
      </c>
      <c r="V537" s="5">
        <v>9113472.4218059983</v>
      </c>
      <c r="W537" s="5">
        <v>2248901.0692899656</v>
      </c>
      <c r="X537" s="5">
        <v>10607.417307187614</v>
      </c>
      <c r="Y537" s="5">
        <v>17781.649310034314</v>
      </c>
      <c r="Z537" s="5">
        <v>13434858.307305999</v>
      </c>
    </row>
    <row r="538" spans="1:26" ht="13" x14ac:dyDescent="0.3">
      <c r="H538" s="3"/>
      <c r="Q538" s="3"/>
      <c r="Z538" s="3"/>
    </row>
    <row r="539" spans="1:26" x14ac:dyDescent="0.25">
      <c r="A539" s="8" t="s">
        <v>23</v>
      </c>
      <c r="B539" s="8"/>
      <c r="C539" s="8" t="s">
        <v>41</v>
      </c>
      <c r="D539" s="8" t="s">
        <v>42</v>
      </c>
      <c r="E539" s="8" t="s">
        <v>43</v>
      </c>
      <c r="F539" s="8" t="s">
        <v>44</v>
      </c>
      <c r="G539" s="8" t="s">
        <v>45</v>
      </c>
      <c r="H539" s="8" t="s">
        <v>8</v>
      </c>
      <c r="J539" s="8" t="s">
        <v>23</v>
      </c>
      <c r="K539" s="8"/>
      <c r="L539" s="8" t="s">
        <v>0</v>
      </c>
      <c r="M539" s="8" t="s">
        <v>1</v>
      </c>
      <c r="N539" s="8" t="s">
        <v>2</v>
      </c>
      <c r="O539" s="8" t="s">
        <v>7</v>
      </c>
      <c r="P539" s="8" t="s">
        <v>3</v>
      </c>
      <c r="Q539" s="8" t="s">
        <v>8</v>
      </c>
      <c r="S539" s="8" t="s">
        <v>23</v>
      </c>
      <c r="T539" s="8"/>
      <c r="U539" s="8" t="s">
        <v>41</v>
      </c>
      <c r="V539" s="8" t="s">
        <v>42</v>
      </c>
      <c r="W539" s="8" t="s">
        <v>43</v>
      </c>
      <c r="X539" s="8" t="s">
        <v>44</v>
      </c>
      <c r="Y539" s="8" t="s">
        <v>45</v>
      </c>
      <c r="Z539" s="8" t="s">
        <v>8</v>
      </c>
    </row>
    <row r="540" spans="1:26" ht="13" x14ac:dyDescent="0.3">
      <c r="A540" s="8" t="s">
        <v>9</v>
      </c>
      <c r="B540" s="8" t="s">
        <v>36</v>
      </c>
      <c r="C540" s="4">
        <v>58285.508200828946</v>
      </c>
      <c r="D540" s="4">
        <v>327827.5207140001</v>
      </c>
      <c r="E540" s="4">
        <v>49448.561901859961</v>
      </c>
      <c r="F540" s="4">
        <v>105.39629917107131</v>
      </c>
      <c r="G540" s="4">
        <v>160.64269814007724</v>
      </c>
      <c r="H540" s="5">
        <v>435827.6298140001</v>
      </c>
      <c r="J540" s="8" t="s">
        <v>9</v>
      </c>
      <c r="K540" s="8" t="s">
        <v>36</v>
      </c>
      <c r="L540" s="10">
        <v>99.073815394460212</v>
      </c>
      <c r="M540" s="10">
        <v>99.988082867290274</v>
      </c>
      <c r="N540" s="10">
        <v>99.374000671572759</v>
      </c>
      <c r="O540" s="10">
        <v>89.298753179018277</v>
      </c>
      <c r="P540" s="10">
        <v>78.14422760506956</v>
      </c>
      <c r="Q540" s="11">
        <v>99.781810933138203</v>
      </c>
      <c r="S540" s="8" t="s">
        <v>9</v>
      </c>
      <c r="T540" s="8" t="s">
        <v>36</v>
      </c>
      <c r="U540" s="4">
        <v>58830.386181017129</v>
      </c>
      <c r="V540" s="4">
        <v>327866.59301100008</v>
      </c>
      <c r="W540" s="4">
        <v>49760.059540407907</v>
      </c>
      <c r="X540" s="4">
        <v>118.02661898289004</v>
      </c>
      <c r="Y540" s="4">
        <v>205.57205959209665</v>
      </c>
      <c r="Z540" s="5">
        <v>436780.63741100015</v>
      </c>
    </row>
    <row r="541" spans="1:26" ht="13" x14ac:dyDescent="0.3">
      <c r="A541" s="8"/>
      <c r="B541" s="8" t="s">
        <v>37</v>
      </c>
      <c r="C541" s="4">
        <v>32872.017279877713</v>
      </c>
      <c r="D541" s="4">
        <v>176949.26917499999</v>
      </c>
      <c r="E541" s="4">
        <v>23190.278563382617</v>
      </c>
      <c r="F541" s="4">
        <v>52.638520122295283</v>
      </c>
      <c r="G541" s="4">
        <v>67.517436617398289</v>
      </c>
      <c r="H541" s="5">
        <v>233131.72097500003</v>
      </c>
      <c r="J541" s="8"/>
      <c r="K541" s="8" t="s">
        <v>37</v>
      </c>
      <c r="L541" s="10">
        <v>99.222300386073087</v>
      </c>
      <c r="M541" s="10">
        <v>99.97213028774884</v>
      </c>
      <c r="N541" s="10">
        <v>97.684411011962268</v>
      </c>
      <c r="O541" s="10">
        <v>88.597153415344906</v>
      </c>
      <c r="P541" s="10">
        <v>77.968736091477268</v>
      </c>
      <c r="Q541" s="11">
        <v>99.622864029283292</v>
      </c>
      <c r="S541" s="8"/>
      <c r="T541" s="8" t="s">
        <v>37</v>
      </c>
      <c r="U541" s="4">
        <v>33129.666568879162</v>
      </c>
      <c r="V541" s="4">
        <v>176998.59817499996</v>
      </c>
      <c r="W541" s="4">
        <v>23739.99937466253</v>
      </c>
      <c r="X541" s="4">
        <v>59.413331120837526</v>
      </c>
      <c r="Y541" s="4">
        <v>86.595525337467393</v>
      </c>
      <c r="Z541" s="5">
        <v>234014.27297499994</v>
      </c>
    </row>
    <row r="542" spans="1:26" ht="13" x14ac:dyDescent="0.3">
      <c r="A542" s="8"/>
      <c r="B542" s="8" t="s">
        <v>38</v>
      </c>
      <c r="C542" s="4">
        <v>68974.062929369567</v>
      </c>
      <c r="D542" s="4">
        <v>282887.95919999992</v>
      </c>
      <c r="E542" s="4">
        <v>64486.281802387748</v>
      </c>
      <c r="F542" s="4">
        <v>84.733470630449432</v>
      </c>
      <c r="G542" s="4">
        <v>205.32449761224873</v>
      </c>
      <c r="H542" s="5">
        <v>416638.3618999999</v>
      </c>
      <c r="J542" s="8"/>
      <c r="K542" s="8" t="s">
        <v>38</v>
      </c>
      <c r="L542" s="10">
        <v>99.559542722868372</v>
      </c>
      <c r="M542" s="10">
        <v>99.871011654457348</v>
      </c>
      <c r="N542" s="10">
        <v>98.29509270505946</v>
      </c>
      <c r="O542" s="10">
        <v>87.752638431430285</v>
      </c>
      <c r="P542" s="10">
        <v>82.678228702999633</v>
      </c>
      <c r="Q542" s="11">
        <v>99.559395140471921</v>
      </c>
      <c r="S542" s="8"/>
      <c r="T542" s="8" t="s">
        <v>38</v>
      </c>
      <c r="U542" s="4">
        <v>69279.208243617759</v>
      </c>
      <c r="V542" s="4">
        <v>283253.32297499996</v>
      </c>
      <c r="W542" s="4">
        <v>65604.782525494782</v>
      </c>
      <c r="X542" s="4">
        <v>96.559456382226017</v>
      </c>
      <c r="Y542" s="4">
        <v>248.34167450517646</v>
      </c>
      <c r="Z542" s="5">
        <v>418482.21487499989</v>
      </c>
    </row>
    <row r="543" spans="1:26" ht="13" x14ac:dyDescent="0.3">
      <c r="A543" s="8"/>
      <c r="B543" s="8" t="s">
        <v>39</v>
      </c>
      <c r="C543" s="4">
        <v>140343.15084023084</v>
      </c>
      <c r="D543" s="4">
        <v>842079.43693500001</v>
      </c>
      <c r="E543" s="4">
        <v>184625.62824562783</v>
      </c>
      <c r="F543" s="4">
        <v>178.3744597691427</v>
      </c>
      <c r="G543" s="4">
        <v>949.60875437218863</v>
      </c>
      <c r="H543" s="5">
        <v>1168176.1992349999</v>
      </c>
      <c r="J543" s="8"/>
      <c r="K543" s="8" t="s">
        <v>39</v>
      </c>
      <c r="L543" s="10">
        <v>99.782298303955358</v>
      </c>
      <c r="M543" s="10">
        <v>99.969343802784053</v>
      </c>
      <c r="N543" s="10">
        <v>99.296779927578456</v>
      </c>
      <c r="O543" s="10">
        <v>88.396677977036191</v>
      </c>
      <c r="P543" s="10">
        <v>88.077492549712204</v>
      </c>
      <c r="Q543" s="11">
        <v>99.827046605452637</v>
      </c>
      <c r="S543" s="8"/>
      <c r="T543" s="8" t="s">
        <v>39</v>
      </c>
      <c r="U543" s="4">
        <v>140649.34685380728</v>
      </c>
      <c r="V543" s="4">
        <v>842337.66563100007</v>
      </c>
      <c r="W543" s="4">
        <v>185933.14745985065</v>
      </c>
      <c r="X543" s="4">
        <v>201.78864619265562</v>
      </c>
      <c r="Y543" s="4">
        <v>1078.1514401493841</v>
      </c>
      <c r="Z543" s="5">
        <v>1170200.1000310001</v>
      </c>
    </row>
    <row r="544" spans="1:26" ht="13" x14ac:dyDescent="0.3">
      <c r="A544" s="8"/>
      <c r="B544" s="8" t="s">
        <v>4</v>
      </c>
      <c r="C544" s="4">
        <v>1103503.5002502482</v>
      </c>
      <c r="D544" s="4">
        <v>1786058.5721549992</v>
      </c>
      <c r="E544" s="4">
        <v>920382.42272015021</v>
      </c>
      <c r="F544" s="4">
        <v>1189.8229497521033</v>
      </c>
      <c r="G544" s="4">
        <v>2724.5815798499798</v>
      </c>
      <c r="H544" s="5">
        <v>3813858.8996549998</v>
      </c>
      <c r="J544" s="8"/>
      <c r="K544" s="8" t="s">
        <v>4</v>
      </c>
      <c r="L544" s="10">
        <v>99.098058584507868</v>
      </c>
      <c r="M544" s="10">
        <v>99.110318095406441</v>
      </c>
      <c r="N544" s="10">
        <v>98.876270956846454</v>
      </c>
      <c r="O544" s="10">
        <v>86.042399611903519</v>
      </c>
      <c r="P544" s="10">
        <v>81.105070437743564</v>
      </c>
      <c r="Q544" s="11">
        <v>99.029806329095379</v>
      </c>
      <c r="S544" s="8"/>
      <c r="T544" s="8" t="s">
        <v>4</v>
      </c>
      <c r="U544" s="4">
        <v>1113547.0422048818</v>
      </c>
      <c r="V544" s="4">
        <v>1802091.4537229997</v>
      </c>
      <c r="W544" s="4">
        <v>930842.57103692938</v>
      </c>
      <c r="X544" s="4">
        <v>1382.8332951182565</v>
      </c>
      <c r="Y544" s="4">
        <v>3359.3233630705922</v>
      </c>
      <c r="Z544" s="5">
        <v>3851223.2236229992</v>
      </c>
    </row>
    <row r="545" spans="1:26" ht="13" x14ac:dyDescent="0.3">
      <c r="A545" s="8"/>
      <c r="B545" s="8" t="s">
        <v>5</v>
      </c>
      <c r="C545" s="4">
        <v>89943.903557073776</v>
      </c>
      <c r="D545" s="4">
        <v>445078.69939500012</v>
      </c>
      <c r="E545" s="4">
        <v>118399.04851247488</v>
      </c>
      <c r="F545" s="4">
        <v>123.50544292617056</v>
      </c>
      <c r="G545" s="4">
        <v>340.98128752511724</v>
      </c>
      <c r="H545" s="5">
        <v>653886.13819500012</v>
      </c>
      <c r="J545" s="8"/>
      <c r="K545" s="8" t="s">
        <v>5</v>
      </c>
      <c r="L545" s="10">
        <v>98.791323628860042</v>
      </c>
      <c r="M545" s="10">
        <v>99.389426459051293</v>
      </c>
      <c r="N545" s="10">
        <v>98.737494211571445</v>
      </c>
      <c r="O545" s="10">
        <v>86.313795575634316</v>
      </c>
      <c r="P545" s="10">
        <v>80.286814205038297</v>
      </c>
      <c r="Q545" s="11">
        <v>99.173129312650502</v>
      </c>
      <c r="S545" s="8"/>
      <c r="T545" s="8" t="s">
        <v>5</v>
      </c>
      <c r="U545" s="4">
        <v>91044.334920519628</v>
      </c>
      <c r="V545" s="4">
        <v>447812.92663799983</v>
      </c>
      <c r="W545" s="4">
        <v>119912.95652973866</v>
      </c>
      <c r="X545" s="4">
        <v>143.08887948039111</v>
      </c>
      <c r="Y545" s="4">
        <v>424.70397026130775</v>
      </c>
      <c r="Z545" s="5">
        <v>659338.0109379997</v>
      </c>
    </row>
    <row r="546" spans="1:26" ht="13" x14ac:dyDescent="0.3">
      <c r="A546" s="8"/>
      <c r="B546" s="8" t="s">
        <v>6</v>
      </c>
      <c r="C546" s="4">
        <v>356560.38849870162</v>
      </c>
      <c r="D546" s="4">
        <v>3055414.8147599986</v>
      </c>
      <c r="E546" s="4">
        <v>635621.64323789149</v>
      </c>
      <c r="F546" s="4">
        <v>354.28540129822193</v>
      </c>
      <c r="G546" s="4">
        <v>1975.3307621086212</v>
      </c>
      <c r="H546" s="5">
        <v>4049926.4626599988</v>
      </c>
      <c r="J546" s="8"/>
      <c r="K546" s="8" t="s">
        <v>6</v>
      </c>
      <c r="L546" s="10">
        <v>97.667425875618065</v>
      </c>
      <c r="M546" s="10">
        <v>96.123934785038728</v>
      </c>
      <c r="N546" s="10">
        <v>96.757829566513664</v>
      </c>
      <c r="O546" s="10">
        <v>85.254392992328732</v>
      </c>
      <c r="P546" s="10">
        <v>83.053532709920077</v>
      </c>
      <c r="Q546" s="11">
        <v>96.348587248114015</v>
      </c>
      <c r="S546" s="8"/>
      <c r="T546" s="8" t="s">
        <v>6</v>
      </c>
      <c r="U546" s="4">
        <v>365076.0581657904</v>
      </c>
      <c r="V546" s="4">
        <v>3178620.2069159998</v>
      </c>
      <c r="W546" s="4">
        <v>656920.11291029409</v>
      </c>
      <c r="X546" s="4">
        <v>415.56263420947806</v>
      </c>
      <c r="Y546" s="4">
        <v>2378.3825897061256</v>
      </c>
      <c r="Z546" s="5">
        <v>4203410.3232159996</v>
      </c>
    </row>
    <row r="547" spans="1:26" ht="13" x14ac:dyDescent="0.3">
      <c r="A547" s="8"/>
      <c r="B547" s="8" t="s">
        <v>8</v>
      </c>
      <c r="C547" s="5">
        <v>1850482.5315563306</v>
      </c>
      <c r="D547" s="5">
        <v>6916296.2723339982</v>
      </c>
      <c r="E547" s="5">
        <v>1996153.8649837747</v>
      </c>
      <c r="F547" s="5">
        <v>2088.7565436694545</v>
      </c>
      <c r="G547" s="5">
        <v>6423.9870162256311</v>
      </c>
      <c r="H547" s="5">
        <v>10771445.412434001</v>
      </c>
      <c r="J547" s="8"/>
      <c r="K547" s="8" t="s">
        <v>8</v>
      </c>
      <c r="L547" s="11">
        <v>98.874011191946806</v>
      </c>
      <c r="M547" s="11">
        <v>97.978681350137094</v>
      </c>
      <c r="N547" s="11">
        <v>98.20143064594879</v>
      </c>
      <c r="O547" s="11">
        <v>86.409630329642312</v>
      </c>
      <c r="P547" s="11">
        <v>82.559166055490778</v>
      </c>
      <c r="Q547" s="11">
        <v>98.159162405289834</v>
      </c>
      <c r="S547" s="8"/>
      <c r="T547" s="8" t="s">
        <v>8</v>
      </c>
      <c r="U547" s="5">
        <v>1871556.0431385133</v>
      </c>
      <c r="V547" s="5">
        <v>7058980.7670689989</v>
      </c>
      <c r="W547" s="5">
        <v>2032713.6293773782</v>
      </c>
      <c r="X547" s="5">
        <v>2417.2728614867351</v>
      </c>
      <c r="Y547" s="5">
        <v>7781.07062262215</v>
      </c>
      <c r="Z547" s="5">
        <v>10973448.783069</v>
      </c>
    </row>
    <row r="548" spans="1:26" x14ac:dyDescent="0.25">
      <c r="Z548" s="1"/>
    </row>
    <row r="549" spans="1:26" x14ac:dyDescent="0.25">
      <c r="A549" s="8" t="s">
        <v>23</v>
      </c>
      <c r="B549" s="8"/>
      <c r="C549" s="8" t="s">
        <v>0</v>
      </c>
      <c r="D549" s="8" t="s">
        <v>1</v>
      </c>
      <c r="E549" s="8" t="s">
        <v>2</v>
      </c>
      <c r="F549" s="8" t="s">
        <v>7</v>
      </c>
      <c r="G549" s="8" t="s">
        <v>3</v>
      </c>
      <c r="H549" s="8" t="s">
        <v>8</v>
      </c>
      <c r="J549" s="8" t="s">
        <v>23</v>
      </c>
      <c r="K549" s="8"/>
      <c r="L549" s="8" t="s">
        <v>0</v>
      </c>
      <c r="M549" s="8" t="s">
        <v>1</v>
      </c>
      <c r="N549" s="8" t="s">
        <v>2</v>
      </c>
      <c r="O549" s="8" t="s">
        <v>7</v>
      </c>
      <c r="P549" s="8" t="s">
        <v>3</v>
      </c>
      <c r="Q549" s="8" t="s">
        <v>8</v>
      </c>
      <c r="S549" s="8" t="s">
        <v>23</v>
      </c>
      <c r="T549" s="8"/>
      <c r="U549" s="8" t="s">
        <v>0</v>
      </c>
      <c r="V549" s="8" t="s">
        <v>1</v>
      </c>
      <c r="W549" s="8" t="s">
        <v>2</v>
      </c>
      <c r="X549" s="8" t="s">
        <v>7</v>
      </c>
      <c r="Y549" s="8" t="s">
        <v>3</v>
      </c>
      <c r="Z549" s="8" t="s">
        <v>8</v>
      </c>
    </row>
    <row r="550" spans="1:26" ht="13" x14ac:dyDescent="0.3">
      <c r="A550" s="8" t="s">
        <v>8</v>
      </c>
      <c r="B550" s="8" t="s">
        <v>36</v>
      </c>
      <c r="C550" s="4">
        <v>256473.49231081276</v>
      </c>
      <c r="D550" s="4">
        <v>1685565.5451179997</v>
      </c>
      <c r="E550" s="4">
        <v>249867.96086426364</v>
      </c>
      <c r="F550" s="4">
        <v>1285.0025891872615</v>
      </c>
      <c r="G550" s="4">
        <v>1382.1817357363821</v>
      </c>
      <c r="H550" s="5">
        <v>2194574.1826179996</v>
      </c>
      <c r="J550" s="8" t="s">
        <v>8</v>
      </c>
      <c r="K550" s="8" t="s">
        <v>36</v>
      </c>
      <c r="L550" s="10">
        <v>101.28122951126528</v>
      </c>
      <c r="M550" s="10">
        <v>99.951751676698336</v>
      </c>
      <c r="N550" s="10">
        <v>100.38447674841863</v>
      </c>
      <c r="O550" s="10">
        <v>93.48880646367698</v>
      </c>
      <c r="P550" s="10">
        <v>72.245193329410426</v>
      </c>
      <c r="Q550" s="11">
        <v>100.12625675378908</v>
      </c>
      <c r="S550" s="8" t="s">
        <v>8</v>
      </c>
      <c r="T550" s="8" t="s">
        <v>36</v>
      </c>
      <c r="U550" s="4">
        <v>253229.04702917906</v>
      </c>
      <c r="V550" s="4">
        <v>1686379.1948040007</v>
      </c>
      <c r="W550" s="4">
        <v>248910.95611373981</v>
      </c>
      <c r="X550" s="4">
        <v>1374.4988708209908</v>
      </c>
      <c r="Y550" s="4">
        <v>1913.1815862602268</v>
      </c>
      <c r="Z550" s="5">
        <v>2191806.8784040008</v>
      </c>
    </row>
    <row r="551" spans="1:26" ht="13" x14ac:dyDescent="0.3">
      <c r="A551" s="8"/>
      <c r="B551" s="8" t="s">
        <v>37</v>
      </c>
      <c r="C551" s="4">
        <v>93709.504012405931</v>
      </c>
      <c r="D551" s="4">
        <v>569736.77722500009</v>
      </c>
      <c r="E551" s="4">
        <v>78360.164930445695</v>
      </c>
      <c r="F551" s="4">
        <v>415.62128759408438</v>
      </c>
      <c r="G551" s="4">
        <v>396.58106955431538</v>
      </c>
      <c r="H551" s="5">
        <v>742618.64852500008</v>
      </c>
      <c r="J551" s="8"/>
      <c r="K551" s="8" t="s">
        <v>37</v>
      </c>
      <c r="L551" s="10">
        <v>100.30059238131059</v>
      </c>
      <c r="M551" s="10">
        <v>100.06553301585647</v>
      </c>
      <c r="N551" s="10">
        <v>100.06922540790184</v>
      </c>
      <c r="O551" s="10">
        <v>92.365738741026675</v>
      </c>
      <c r="P551" s="10">
        <v>71.223118439426997</v>
      </c>
      <c r="Q551" s="11">
        <v>100.0692061135571</v>
      </c>
      <c r="S551" s="8"/>
      <c r="T551" s="8" t="s">
        <v>37</v>
      </c>
      <c r="U551" s="4">
        <v>93428.664564764025</v>
      </c>
      <c r="V551" s="4">
        <v>569363.65604999987</v>
      </c>
      <c r="W551" s="4">
        <v>78305.957312084967</v>
      </c>
      <c r="X551" s="4">
        <v>449.97343523597596</v>
      </c>
      <c r="Y551" s="4">
        <v>556.81508791502154</v>
      </c>
      <c r="Z551" s="5">
        <v>742105.06644999981</v>
      </c>
    </row>
    <row r="552" spans="1:26" ht="13" x14ac:dyDescent="0.3">
      <c r="A552" s="8"/>
      <c r="B552" s="8" t="s">
        <v>38</v>
      </c>
      <c r="C552" s="4">
        <v>137250.33484614117</v>
      </c>
      <c r="D552" s="4">
        <v>556121.28704999981</v>
      </c>
      <c r="E552" s="4">
        <v>121449.17871400817</v>
      </c>
      <c r="F552" s="4">
        <v>482.96345385883706</v>
      </c>
      <c r="G552" s="4">
        <v>485.23118599181976</v>
      </c>
      <c r="H552" s="5">
        <v>815788.9952499998</v>
      </c>
      <c r="J552" s="8"/>
      <c r="K552" s="8" t="s">
        <v>38</v>
      </c>
      <c r="L552" s="10">
        <v>100.29475998907415</v>
      </c>
      <c r="M552" s="10">
        <v>100.02691734897743</v>
      </c>
      <c r="N552" s="10">
        <v>101.02324414736583</v>
      </c>
      <c r="O552" s="10">
        <v>91.767665798678209</v>
      </c>
      <c r="P552" s="10">
        <v>74.027376774145154</v>
      </c>
      <c r="Q552" s="11">
        <v>100.19277202306039</v>
      </c>
      <c r="S552" s="8"/>
      <c r="T552" s="8" t="s">
        <v>38</v>
      </c>
      <c r="U552" s="4">
        <v>136846.96474780224</v>
      </c>
      <c r="V552" s="4">
        <v>555971.63422499993</v>
      </c>
      <c r="W552" s="4">
        <v>120219.0443783872</v>
      </c>
      <c r="X552" s="4">
        <v>526.28935219772529</v>
      </c>
      <c r="Y552" s="4">
        <v>655.47532161276297</v>
      </c>
      <c r="Z552" s="5">
        <v>814219.40802499978</v>
      </c>
    </row>
    <row r="553" spans="1:26" ht="13" x14ac:dyDescent="0.3">
      <c r="A553" s="8"/>
      <c r="B553" s="8" t="s">
        <v>39</v>
      </c>
      <c r="C553" s="4">
        <v>318348.56673530408</v>
      </c>
      <c r="D553" s="4">
        <v>2036378.5848449999</v>
      </c>
      <c r="E553" s="4">
        <v>401165.71660397504</v>
      </c>
      <c r="F553" s="4">
        <v>1049.3858646958888</v>
      </c>
      <c r="G553" s="4">
        <v>2127.5326960249081</v>
      </c>
      <c r="H553" s="5">
        <v>2759069.7867449997</v>
      </c>
      <c r="J553" s="8"/>
      <c r="K553" s="8" t="s">
        <v>39</v>
      </c>
      <c r="L553" s="10">
        <v>100.56917063759188</v>
      </c>
      <c r="M553" s="10">
        <v>100.08926486395065</v>
      </c>
      <c r="N553" s="10">
        <v>100.82609827141005</v>
      </c>
      <c r="O553" s="10">
        <v>92.322883221098991</v>
      </c>
      <c r="P553" s="10">
        <v>76.204688788998595</v>
      </c>
      <c r="Q553" s="11">
        <v>100.22351263504294</v>
      </c>
      <c r="S553" s="8"/>
      <c r="T553" s="8" t="s">
        <v>39</v>
      </c>
      <c r="U553" s="4">
        <v>316546.87486933311</v>
      </c>
      <c r="V553" s="4">
        <v>2034562.435455</v>
      </c>
      <c r="W553" s="4">
        <v>397878.84633211914</v>
      </c>
      <c r="X553" s="4">
        <v>1136.6476306667896</v>
      </c>
      <c r="Y553" s="4">
        <v>2791.8658678808915</v>
      </c>
      <c r="Z553" s="5">
        <v>2752916.6701549999</v>
      </c>
    </row>
    <row r="554" spans="1:26" ht="13" x14ac:dyDescent="0.3">
      <c r="A554" s="8"/>
      <c r="B554" s="8" t="s">
        <v>4</v>
      </c>
      <c r="C554" s="4">
        <v>2073092.0688358026</v>
      </c>
      <c r="D554" s="4">
        <v>3727681.7249429999</v>
      </c>
      <c r="E554" s="4">
        <v>1797763.5614933383</v>
      </c>
      <c r="F554" s="4">
        <v>5419.8336641976775</v>
      </c>
      <c r="G554" s="4">
        <v>7539.3677066618829</v>
      </c>
      <c r="H554" s="5">
        <v>7611496.5566430008</v>
      </c>
      <c r="J554" s="8"/>
      <c r="K554" s="8" t="s">
        <v>4</v>
      </c>
      <c r="L554" s="10">
        <v>95.995615140427475</v>
      </c>
      <c r="M554" s="10">
        <v>95.05564654177806</v>
      </c>
      <c r="N554" s="10">
        <v>96.902125163747627</v>
      </c>
      <c r="O554" s="10">
        <v>85.219783190176329</v>
      </c>
      <c r="P554" s="10">
        <v>69.387222770494546</v>
      </c>
      <c r="Q554" s="11">
        <v>95.698640571712573</v>
      </c>
      <c r="S554" s="8"/>
      <c r="T554" s="8" t="s">
        <v>4</v>
      </c>
      <c r="U554" s="4">
        <v>2159569.5447163638</v>
      </c>
      <c r="V554" s="4">
        <v>3921578.4233339997</v>
      </c>
      <c r="W554" s="4">
        <v>1855236.465098606</v>
      </c>
      <c r="X554" s="4">
        <v>6359.8303836361392</v>
      </c>
      <c r="Y554" s="4">
        <v>10865.64270139349</v>
      </c>
      <c r="Z554" s="5">
        <v>7953609.9062339989</v>
      </c>
    </row>
    <row r="555" spans="1:26" ht="13" x14ac:dyDescent="0.3">
      <c r="A555" s="8"/>
      <c r="B555" s="8" t="s">
        <v>5</v>
      </c>
      <c r="C555" s="4">
        <v>283338.5938537686</v>
      </c>
      <c r="D555" s="4">
        <v>1567928.4717359999</v>
      </c>
      <c r="E555" s="4">
        <v>368051.4380210145</v>
      </c>
      <c r="F555" s="4">
        <v>978.76004623135225</v>
      </c>
      <c r="G555" s="4">
        <v>1746.9019789856186</v>
      </c>
      <c r="H555" s="5">
        <v>2222044.1656360002</v>
      </c>
      <c r="J555" s="8"/>
      <c r="K555" s="8" t="s">
        <v>5</v>
      </c>
      <c r="L555" s="10">
        <v>97.375605147236115</v>
      </c>
      <c r="M555" s="10">
        <v>97.313445631684758</v>
      </c>
      <c r="N555" s="10">
        <v>97.766439464547389</v>
      </c>
      <c r="O555" s="10">
        <v>87.94997115442311</v>
      </c>
      <c r="P555" s="10">
        <v>68.506774747109588</v>
      </c>
      <c r="Q555" s="11">
        <v>97.359339657651034</v>
      </c>
      <c r="S555" s="8"/>
      <c r="T555" s="8" t="s">
        <v>5</v>
      </c>
      <c r="U555" s="4">
        <v>290974.92480313568</v>
      </c>
      <c r="V555" s="4">
        <v>1611214.6287269993</v>
      </c>
      <c r="W555" s="4">
        <v>376459.89772848319</v>
      </c>
      <c r="X555" s="4">
        <v>1112.8599968643982</v>
      </c>
      <c r="Y555" s="4">
        <v>2549.9696715167915</v>
      </c>
      <c r="Z555" s="5">
        <v>2282312.2809269996</v>
      </c>
    </row>
    <row r="556" spans="1:26" ht="13" x14ac:dyDescent="0.3">
      <c r="A556" s="8"/>
      <c r="B556" s="8" t="s">
        <v>6</v>
      </c>
      <c r="C556" s="4">
        <v>628535.2973366743</v>
      </c>
      <c r="D556" s="4">
        <v>5346887.4630269986</v>
      </c>
      <c r="E556" s="4">
        <v>1133287.57345815</v>
      </c>
      <c r="F556" s="4">
        <v>1716.4023633255592</v>
      </c>
      <c r="G556" s="4">
        <v>4294.7631418502424</v>
      </c>
      <c r="H556" s="5">
        <v>7114721.4993269984</v>
      </c>
      <c r="J556" s="8"/>
      <c r="K556" s="8" t="s">
        <v>6</v>
      </c>
      <c r="L556" s="10">
        <v>94.508659844541242</v>
      </c>
      <c r="M556" s="10">
        <v>92.293005026867519</v>
      </c>
      <c r="N556" s="10">
        <v>94.079715328005406</v>
      </c>
      <c r="O556" s="10">
        <v>83.135244686398394</v>
      </c>
      <c r="P556" s="10">
        <v>68.939356531181872</v>
      </c>
      <c r="Q556" s="11">
        <v>92.74421929910163</v>
      </c>
      <c r="S556" s="8"/>
      <c r="T556" s="8" t="s">
        <v>6</v>
      </c>
      <c r="U556" s="4">
        <v>665055.77200074762</v>
      </c>
      <c r="V556" s="4">
        <v>5793383.2162799984</v>
      </c>
      <c r="W556" s="4">
        <v>1204603.5317039229</v>
      </c>
      <c r="X556" s="4">
        <v>2064.5904992523306</v>
      </c>
      <c r="Y556" s="4">
        <v>6229.7696960772819</v>
      </c>
      <c r="Z556" s="5">
        <v>7671336.8801799985</v>
      </c>
    </row>
    <row r="557" spans="1:26" ht="13" x14ac:dyDescent="0.3">
      <c r="A557" s="8"/>
      <c r="B557" s="8" t="s">
        <v>8</v>
      </c>
      <c r="C557" s="5">
        <v>3790747.8579309094</v>
      </c>
      <c r="D557" s="5">
        <v>15490299.853943998</v>
      </c>
      <c r="E557" s="5">
        <v>4149945.5940851951</v>
      </c>
      <c r="F557" s="5">
        <v>11347.969269090661</v>
      </c>
      <c r="G557" s="5">
        <v>17972.559514805169</v>
      </c>
      <c r="H557" s="5">
        <v>23460313.834743999</v>
      </c>
      <c r="J557" s="8"/>
      <c r="K557" s="8" t="s">
        <v>8</v>
      </c>
      <c r="L557" s="11">
        <v>96.810136819819448</v>
      </c>
      <c r="M557" s="11">
        <v>95.782004579241871</v>
      </c>
      <c r="N557" s="11">
        <v>96.924779228193259</v>
      </c>
      <c r="O557" s="11">
        <v>87.126596657044743</v>
      </c>
      <c r="P557" s="11">
        <v>70.307696372502051</v>
      </c>
      <c r="Q557" s="11">
        <v>96.116104029169534</v>
      </c>
      <c r="S557" s="8"/>
      <c r="T557" s="8" t="s">
        <v>8</v>
      </c>
      <c r="U557" s="5">
        <v>3915651.7927313256</v>
      </c>
      <c r="V557" s="5">
        <v>16172453.188874997</v>
      </c>
      <c r="W557" s="5">
        <v>4281614.6986673437</v>
      </c>
      <c r="X557" s="5">
        <v>13024.690168674349</v>
      </c>
      <c r="Y557" s="5">
        <v>25562.719932656466</v>
      </c>
      <c r="Z557" s="5">
        <v>24408307.090374999</v>
      </c>
    </row>
    <row r="559" spans="1:26" ht="13" x14ac:dyDescent="0.3">
      <c r="C559" s="2" t="s">
        <v>47</v>
      </c>
      <c r="L559" s="2" t="s">
        <v>48</v>
      </c>
      <c r="Q559" s="1"/>
      <c r="U559" s="2" t="s">
        <v>47</v>
      </c>
      <c r="Z559" s="1"/>
    </row>
    <row r="560" spans="1:26" x14ac:dyDescent="0.25">
      <c r="A560" s="8" t="s">
        <v>33</v>
      </c>
      <c r="B560" s="8"/>
      <c r="C560" s="8" t="s">
        <v>41</v>
      </c>
      <c r="D560" s="8" t="s">
        <v>42</v>
      </c>
      <c r="E560" s="8" t="s">
        <v>43</v>
      </c>
      <c r="F560" s="8" t="s">
        <v>44</v>
      </c>
      <c r="G560" s="8" t="s">
        <v>45</v>
      </c>
      <c r="H560" s="8" t="s">
        <v>8</v>
      </c>
      <c r="J560" s="8" t="s">
        <v>33</v>
      </c>
      <c r="K560" s="8"/>
      <c r="L560" s="8" t="s">
        <v>0</v>
      </c>
      <c r="M560" s="8" t="s">
        <v>1</v>
      </c>
      <c r="N560" s="8" t="s">
        <v>2</v>
      </c>
      <c r="O560" s="8" t="s">
        <v>7</v>
      </c>
      <c r="P560" s="8" t="s">
        <v>3</v>
      </c>
      <c r="Q560" s="8" t="s">
        <v>8</v>
      </c>
      <c r="S560" s="8" t="s">
        <v>33</v>
      </c>
      <c r="T560" s="8"/>
      <c r="U560" s="8" t="s">
        <v>41</v>
      </c>
      <c r="V560" s="8" t="s">
        <v>42</v>
      </c>
      <c r="W560" s="8" t="s">
        <v>43</v>
      </c>
      <c r="X560" s="8" t="s">
        <v>44</v>
      </c>
      <c r="Y560" s="8" t="s">
        <v>45</v>
      </c>
      <c r="Z560" s="8" t="s">
        <v>8</v>
      </c>
    </row>
    <row r="561" spans="1:26" ht="13" x14ac:dyDescent="0.3">
      <c r="A561" s="8" t="s">
        <v>10</v>
      </c>
      <c r="B561" s="8" t="s">
        <v>36</v>
      </c>
      <c r="C561" s="4">
        <v>2509.0484915344737</v>
      </c>
      <c r="D561" s="4">
        <v>27459.00231</v>
      </c>
      <c r="E561" s="4">
        <v>3489.983590249331</v>
      </c>
      <c r="F561" s="4">
        <v>44.231808465526399</v>
      </c>
      <c r="G561" s="4">
        <v>57.162509750669166</v>
      </c>
      <c r="H561" s="5">
        <v>33559.42871</v>
      </c>
      <c r="J561" s="8" t="s">
        <v>10</v>
      </c>
      <c r="K561" s="8" t="s">
        <v>36</v>
      </c>
      <c r="L561" s="10">
        <v>98.635842221567799</v>
      </c>
      <c r="M561" s="10">
        <v>100.00343490410148</v>
      </c>
      <c r="N561" s="10">
        <v>96.199129107852457</v>
      </c>
      <c r="O561" s="10">
        <v>85.97940490591148</v>
      </c>
      <c r="P561" s="10">
        <v>92.83473132922046</v>
      </c>
      <c r="Q561" s="11">
        <v>99.456850722088845</v>
      </c>
      <c r="S561" s="8" t="s">
        <v>10</v>
      </c>
      <c r="T561" s="8" t="s">
        <v>36</v>
      </c>
      <c r="U561" s="4">
        <v>2543.7492447201339</v>
      </c>
      <c r="V561" s="4">
        <v>27458.059152000002</v>
      </c>
      <c r="W561" s="4">
        <v>3627.874412809475</v>
      </c>
      <c r="X561" s="4">
        <v>51.444655279866048</v>
      </c>
      <c r="Y561" s="4">
        <v>61.574487190525019</v>
      </c>
      <c r="Z561" s="5">
        <v>33742.701952000003</v>
      </c>
    </row>
    <row r="562" spans="1:26" ht="13" x14ac:dyDescent="0.3">
      <c r="A562" s="8"/>
      <c r="B562" s="8" t="s">
        <v>37</v>
      </c>
      <c r="C562" s="4">
        <v>903.8802830486112</v>
      </c>
      <c r="D562" s="4">
        <v>7954.3406250000007</v>
      </c>
      <c r="E562" s="4">
        <v>1055.2250696669926</v>
      </c>
      <c r="F562" s="4">
        <v>21.609416951388795</v>
      </c>
      <c r="G562" s="4">
        <v>17.27353033300745</v>
      </c>
      <c r="H562" s="5">
        <v>9952.3289250000016</v>
      </c>
      <c r="J562" s="8"/>
      <c r="K562" s="8" t="s">
        <v>37</v>
      </c>
      <c r="L562" s="10">
        <v>102.36765410877022</v>
      </c>
      <c r="M562" s="10">
        <v>100.02174568755092</v>
      </c>
      <c r="N562" s="10">
        <v>94.417951097332804</v>
      </c>
      <c r="O562" s="10">
        <v>94.346966457856752</v>
      </c>
      <c r="P562" s="10">
        <v>87.934388600330678</v>
      </c>
      <c r="Q562" s="11">
        <v>99.565661657545775</v>
      </c>
      <c r="S562" s="8"/>
      <c r="T562" s="8" t="s">
        <v>37</v>
      </c>
      <c r="U562" s="4">
        <v>882.97450099637717</v>
      </c>
      <c r="V562" s="4">
        <v>7952.6112750000011</v>
      </c>
      <c r="W562" s="4">
        <v>1117.6106422593209</v>
      </c>
      <c r="X562" s="4">
        <v>22.904199003622832</v>
      </c>
      <c r="Y562" s="4">
        <v>19.643657740678819</v>
      </c>
      <c r="Z562" s="5">
        <v>9995.7442749999991</v>
      </c>
    </row>
    <row r="563" spans="1:26" ht="13" x14ac:dyDescent="0.3">
      <c r="A563" s="8"/>
      <c r="B563" s="8" t="s">
        <v>38</v>
      </c>
      <c r="C563" s="4">
        <v>125.58484368959917</v>
      </c>
      <c r="D563" s="4">
        <v>942.92677499999991</v>
      </c>
      <c r="E563" s="4">
        <v>164.35046895460579</v>
      </c>
      <c r="F563" s="4">
        <v>0.86915631040081232</v>
      </c>
      <c r="G563" s="4">
        <v>1.8781310453941964</v>
      </c>
      <c r="H563" s="5">
        <v>1235.6093749999998</v>
      </c>
      <c r="J563" s="8"/>
      <c r="K563" s="8" t="s">
        <v>38</v>
      </c>
      <c r="L563" s="10">
        <v>99.913327945585664</v>
      </c>
      <c r="M563" s="10">
        <v>99.938903229504064</v>
      </c>
      <c r="N563" s="10">
        <v>117.45969986743066</v>
      </c>
      <c r="O563" s="10">
        <v>90.762611157032822</v>
      </c>
      <c r="P563" s="10">
        <v>97.99947725505848</v>
      </c>
      <c r="Q563" s="11">
        <v>101.94865588305433</v>
      </c>
      <c r="S563" s="8"/>
      <c r="T563" s="8" t="s">
        <v>38</v>
      </c>
      <c r="U563" s="4">
        <v>125.69378507539516</v>
      </c>
      <c r="V563" s="4">
        <v>943.50322499999993</v>
      </c>
      <c r="W563" s="4">
        <v>139.92072952689117</v>
      </c>
      <c r="X563" s="4">
        <v>0.9576149246048492</v>
      </c>
      <c r="Y563" s="4">
        <v>1.9164704731088267</v>
      </c>
      <c r="Z563" s="5">
        <v>1211.9918249999998</v>
      </c>
    </row>
    <row r="564" spans="1:26" ht="13" x14ac:dyDescent="0.3">
      <c r="A564" s="8"/>
      <c r="B564" s="8" t="s">
        <v>39</v>
      </c>
      <c r="C564" s="4">
        <v>526.24933095635356</v>
      </c>
      <c r="D564" s="4">
        <v>3693.3786120000004</v>
      </c>
      <c r="E564" s="4">
        <v>598.35309752248804</v>
      </c>
      <c r="F564" s="4">
        <v>6.5715690436464911</v>
      </c>
      <c r="G564" s="4">
        <v>10.943502477511815</v>
      </c>
      <c r="H564" s="5">
        <v>4835.4961120000007</v>
      </c>
      <c r="J564" s="8"/>
      <c r="K564" s="8" t="s">
        <v>39</v>
      </c>
      <c r="L564" s="10">
        <v>99.617480669997718</v>
      </c>
      <c r="M564" s="10">
        <v>99.981346497715847</v>
      </c>
      <c r="N564" s="10">
        <v>101.618366175216</v>
      </c>
      <c r="O564" s="10">
        <v>91.8120305021626</v>
      </c>
      <c r="P564" s="10">
        <v>95.602096886087878</v>
      </c>
      <c r="Q564" s="11">
        <v>100.11863984505993</v>
      </c>
      <c r="S564" s="8"/>
      <c r="T564" s="8" t="s">
        <v>39</v>
      </c>
      <c r="U564" s="4">
        <v>528.27006607370129</v>
      </c>
      <c r="V564" s="4">
        <v>3694.067685</v>
      </c>
      <c r="W564" s="4">
        <v>588.82377275262877</v>
      </c>
      <c r="X564" s="4">
        <v>7.157633926298689</v>
      </c>
      <c r="Y564" s="4">
        <v>11.446927247371208</v>
      </c>
      <c r="Z564" s="5">
        <v>4829.7660849999993</v>
      </c>
    </row>
    <row r="565" spans="1:26" ht="13" x14ac:dyDescent="0.3">
      <c r="A565" s="8"/>
      <c r="B565" s="8" t="s">
        <v>4</v>
      </c>
      <c r="C565" s="4">
        <v>4556.5524288382885</v>
      </c>
      <c r="D565" s="4">
        <v>17520.921857999998</v>
      </c>
      <c r="E565" s="4">
        <v>4964.9114622041079</v>
      </c>
      <c r="F565" s="4">
        <v>76.78627116171171</v>
      </c>
      <c r="G565" s="4">
        <v>89.236737795892083</v>
      </c>
      <c r="H565" s="5">
        <v>27208.408757999998</v>
      </c>
      <c r="J565" s="8"/>
      <c r="K565" s="8" t="s">
        <v>4</v>
      </c>
      <c r="L565" s="10">
        <v>94.236043108698937</v>
      </c>
      <c r="M565" s="10">
        <v>97.672010444984906</v>
      </c>
      <c r="N565" s="10">
        <v>93.338751196656787</v>
      </c>
      <c r="O565" s="10">
        <v>89.283152326160589</v>
      </c>
      <c r="P565" s="10">
        <v>88.372298679811863</v>
      </c>
      <c r="Q565" s="11">
        <v>96.210767558100216</v>
      </c>
      <c r="S565" s="8"/>
      <c r="T565" s="8" t="s">
        <v>4</v>
      </c>
      <c r="U565" s="4">
        <v>4835.2544085307345</v>
      </c>
      <c r="V565" s="4">
        <v>17938.528937999999</v>
      </c>
      <c r="W565" s="4">
        <v>5319.2392211713468</v>
      </c>
      <c r="X565" s="4">
        <v>86.003091469265698</v>
      </c>
      <c r="Y565" s="4">
        <v>100.97817882865334</v>
      </c>
      <c r="Z565" s="5">
        <v>28280.003837999997</v>
      </c>
    </row>
    <row r="566" spans="1:26" ht="13" x14ac:dyDescent="0.3">
      <c r="A566" s="8"/>
      <c r="B566" s="8" t="s">
        <v>5</v>
      </c>
      <c r="C566" s="4">
        <v>2192.8277048753152</v>
      </c>
      <c r="D566" s="4">
        <v>16532.801834999998</v>
      </c>
      <c r="E566" s="4">
        <v>3182.0416137791344</v>
      </c>
      <c r="F566" s="4">
        <v>37.435595124684355</v>
      </c>
      <c r="G566" s="4">
        <v>68.232686220865233</v>
      </c>
      <c r="H566" s="5">
        <v>22013.339434999994</v>
      </c>
      <c r="J566" s="8"/>
      <c r="K566" s="8" t="s">
        <v>5</v>
      </c>
      <c r="L566" s="10">
        <v>96.635449875259965</v>
      </c>
      <c r="M566" s="10">
        <v>99.500048961164822</v>
      </c>
      <c r="N566" s="10">
        <v>96.803553256169621</v>
      </c>
      <c r="O566" s="10">
        <v>90.053581799837616</v>
      </c>
      <c r="P566" s="10">
        <v>94.020951606643763</v>
      </c>
      <c r="Q566" s="11">
        <v>98.775196443961605</v>
      </c>
      <c r="S566" s="8"/>
      <c r="T566" s="8" t="s">
        <v>5</v>
      </c>
      <c r="U566" s="4">
        <v>2269.1752433562269</v>
      </c>
      <c r="V566" s="4">
        <v>16615.873065</v>
      </c>
      <c r="W566" s="4">
        <v>3287.1124114200134</v>
      </c>
      <c r="X566" s="4">
        <v>41.570356643773003</v>
      </c>
      <c r="Y566" s="4">
        <v>72.571788579986816</v>
      </c>
      <c r="Z566" s="5">
        <v>22286.302865000001</v>
      </c>
    </row>
    <row r="567" spans="1:26" ht="13" x14ac:dyDescent="0.3">
      <c r="A567" s="8"/>
      <c r="B567" s="8" t="s">
        <v>6</v>
      </c>
      <c r="C567" s="4">
        <v>1148.975213528644</v>
      </c>
      <c r="D567" s="4">
        <v>14439.021860999999</v>
      </c>
      <c r="E567" s="4">
        <v>2164.3890146262797</v>
      </c>
      <c r="F567" s="4">
        <v>27.849786471356165</v>
      </c>
      <c r="G567" s="4">
        <v>36.428585373720779</v>
      </c>
      <c r="H567" s="5">
        <v>17816.664461</v>
      </c>
      <c r="J567" s="8"/>
      <c r="K567" s="8" t="s">
        <v>6</v>
      </c>
      <c r="L567" s="10">
        <v>94.39992770544066</v>
      </c>
      <c r="M567" s="10">
        <v>95.749576119725205</v>
      </c>
      <c r="N567" s="10">
        <v>86.886989964190008</v>
      </c>
      <c r="O567" s="10">
        <v>87.960746216686985</v>
      </c>
      <c r="P567" s="10">
        <v>80.101450071530849</v>
      </c>
      <c r="Q567" s="11">
        <v>94.441459696687758</v>
      </c>
      <c r="S567" s="8"/>
      <c r="T567" s="8" t="s">
        <v>6</v>
      </c>
      <c r="U567" s="4">
        <v>1217.1356922156031</v>
      </c>
      <c r="V567" s="4">
        <v>15079.985150999997</v>
      </c>
      <c r="W567" s="4">
        <v>2491.0392401881118</v>
      </c>
      <c r="X567" s="4">
        <v>31.661607784396896</v>
      </c>
      <c r="Y567" s="4">
        <v>45.478059811888471</v>
      </c>
      <c r="Z567" s="5">
        <v>18865.299750999999</v>
      </c>
    </row>
    <row r="568" spans="1:26" ht="13" x14ac:dyDescent="0.3">
      <c r="A568" s="8"/>
      <c r="B568" s="8" t="s">
        <v>8</v>
      </c>
      <c r="C568" s="5">
        <v>11963.118296471284</v>
      </c>
      <c r="D568" s="5">
        <v>88542.393876000002</v>
      </c>
      <c r="E568" s="5">
        <v>15619.254317002938</v>
      </c>
      <c r="F568" s="5">
        <v>215.35360352871473</v>
      </c>
      <c r="G568" s="5">
        <v>281.15568299706069</v>
      </c>
      <c r="H568" s="5">
        <v>116621.27577599999</v>
      </c>
      <c r="J568" s="8"/>
      <c r="K568" s="8" t="s">
        <v>8</v>
      </c>
      <c r="L568" s="11">
        <v>96.459234893957841</v>
      </c>
      <c r="M568" s="11">
        <v>98.728589210435075</v>
      </c>
      <c r="N568" s="11">
        <v>94.253029647037934</v>
      </c>
      <c r="O568" s="11">
        <v>89.099856363321479</v>
      </c>
      <c r="P568" s="11">
        <v>89.651499828791628</v>
      </c>
      <c r="Q568" s="11">
        <v>97.826947848407571</v>
      </c>
      <c r="S568" s="8"/>
      <c r="T568" s="8" t="s">
        <v>8</v>
      </c>
      <c r="U568" s="5">
        <v>12402.252940968172</v>
      </c>
      <c r="V568" s="5">
        <v>89682.62849100001</v>
      </c>
      <c r="W568" s="5">
        <v>16571.620430127787</v>
      </c>
      <c r="X568" s="5">
        <v>241.69915903182803</v>
      </c>
      <c r="Y568" s="5">
        <v>313.60956987221243</v>
      </c>
      <c r="Z568" s="5">
        <v>119211.810591</v>
      </c>
    </row>
    <row r="569" spans="1:26" ht="13" x14ac:dyDescent="0.3">
      <c r="H569" s="3"/>
      <c r="Q569" s="3"/>
      <c r="Z569" s="3"/>
    </row>
    <row r="570" spans="1:26" x14ac:dyDescent="0.25">
      <c r="A570" s="8" t="s">
        <v>33</v>
      </c>
      <c r="B570" s="8"/>
      <c r="C570" s="8" t="s">
        <v>41</v>
      </c>
      <c r="D570" s="8" t="s">
        <v>42</v>
      </c>
      <c r="E570" s="8" t="s">
        <v>43</v>
      </c>
      <c r="F570" s="8" t="s">
        <v>44</v>
      </c>
      <c r="G570" s="8" t="s">
        <v>45</v>
      </c>
      <c r="H570" s="8" t="s">
        <v>8</v>
      </c>
      <c r="J570" s="8" t="s">
        <v>33</v>
      </c>
      <c r="K570" s="8"/>
      <c r="L570" s="8" t="s">
        <v>0</v>
      </c>
      <c r="M570" s="8" t="s">
        <v>1</v>
      </c>
      <c r="N570" s="8" t="s">
        <v>2</v>
      </c>
      <c r="O570" s="8" t="s">
        <v>7</v>
      </c>
      <c r="P570" s="8" t="s">
        <v>3</v>
      </c>
      <c r="Q570" s="8" t="s">
        <v>8</v>
      </c>
      <c r="S570" s="8" t="s">
        <v>33</v>
      </c>
      <c r="T570" s="8"/>
      <c r="U570" s="8" t="s">
        <v>41</v>
      </c>
      <c r="V570" s="8" t="s">
        <v>42</v>
      </c>
      <c r="W570" s="8" t="s">
        <v>43</v>
      </c>
      <c r="X570" s="8" t="s">
        <v>44</v>
      </c>
      <c r="Y570" s="8" t="s">
        <v>45</v>
      </c>
      <c r="Z570" s="8" t="s">
        <v>8</v>
      </c>
    </row>
    <row r="571" spans="1:26" ht="13" x14ac:dyDescent="0.3">
      <c r="A571" s="8" t="s">
        <v>9</v>
      </c>
      <c r="B571" s="8" t="s">
        <v>36</v>
      </c>
      <c r="C571" s="4">
        <v>603385.21115861728</v>
      </c>
      <c r="D571" s="4">
        <v>4902459.4228109997</v>
      </c>
      <c r="E571" s="4">
        <v>642570.77211795188</v>
      </c>
      <c r="F571" s="4">
        <v>2814.1297413828315</v>
      </c>
      <c r="G571" s="4">
        <v>4807.9132820490713</v>
      </c>
      <c r="H571" s="5">
        <v>6156037.4491110006</v>
      </c>
      <c r="J571" s="8" t="s">
        <v>9</v>
      </c>
      <c r="K571" s="8" t="s">
        <v>36</v>
      </c>
      <c r="L571" s="10">
        <v>98.462506066753846</v>
      </c>
      <c r="M571" s="10">
        <v>100.00278819433863</v>
      </c>
      <c r="N571" s="10">
        <v>99.043467380376939</v>
      </c>
      <c r="O571" s="10">
        <v>89.675968366173976</v>
      </c>
      <c r="P571" s="10">
        <v>92.261486753043798</v>
      </c>
      <c r="Q571" s="11">
        <v>99.737240437560644</v>
      </c>
      <c r="S571" s="8" t="s">
        <v>9</v>
      </c>
      <c r="T571" s="8" t="s">
        <v>36</v>
      </c>
      <c r="U571" s="4">
        <v>612807.08288040629</v>
      </c>
      <c r="V571" s="4">
        <v>4902322.7365259985</v>
      </c>
      <c r="W571" s="4">
        <v>648776.53126798919</v>
      </c>
      <c r="X571" s="4">
        <v>3138.1091195936606</v>
      </c>
      <c r="Y571" s="4">
        <v>5211.1812320111494</v>
      </c>
      <c r="Z571" s="5">
        <v>6172255.6410259996</v>
      </c>
    </row>
    <row r="572" spans="1:26" ht="13" x14ac:dyDescent="0.3">
      <c r="A572" s="8"/>
      <c r="B572" s="8" t="s">
        <v>37</v>
      </c>
      <c r="C572" s="4">
        <v>152222.73261097365</v>
      </c>
      <c r="D572" s="4">
        <v>1189265.6249249997</v>
      </c>
      <c r="E572" s="4">
        <v>132168.57317253164</v>
      </c>
      <c r="F572" s="4">
        <v>837.38848902621851</v>
      </c>
      <c r="G572" s="4">
        <v>975.42152746826434</v>
      </c>
      <c r="H572" s="5">
        <v>1475469.7407249992</v>
      </c>
      <c r="J572" s="8"/>
      <c r="K572" s="8" t="s">
        <v>37</v>
      </c>
      <c r="L572" s="10">
        <v>99.017888691792294</v>
      </c>
      <c r="M572" s="10">
        <v>100.0080242424303</v>
      </c>
      <c r="N572" s="10">
        <v>97.897777946829606</v>
      </c>
      <c r="O572" s="10">
        <v>92.209554397568098</v>
      </c>
      <c r="P572" s="10">
        <v>88.846925337722695</v>
      </c>
      <c r="Q572" s="11">
        <v>99.699595161695839</v>
      </c>
      <c r="S572" s="8"/>
      <c r="T572" s="8" t="s">
        <v>37</v>
      </c>
      <c r="U572" s="4">
        <v>153732.55744200852</v>
      </c>
      <c r="V572" s="4">
        <v>1189170.2030250002</v>
      </c>
      <c r="W572" s="4">
        <v>135006.71408937927</v>
      </c>
      <c r="X572" s="4">
        <v>908.13635799144856</v>
      </c>
      <c r="Y572" s="4">
        <v>1097.8675106206733</v>
      </c>
      <c r="Z572" s="5">
        <v>1479915.4784250001</v>
      </c>
    </row>
    <row r="573" spans="1:26" ht="13" x14ac:dyDescent="0.3">
      <c r="A573" s="8"/>
      <c r="B573" s="8" t="s">
        <v>38</v>
      </c>
      <c r="C573" s="4">
        <v>37937.953594472499</v>
      </c>
      <c r="D573" s="4">
        <v>219685.66357499996</v>
      </c>
      <c r="E573" s="4">
        <v>49571.278146334247</v>
      </c>
      <c r="F573" s="4">
        <v>134.0992055275243</v>
      </c>
      <c r="G573" s="4">
        <v>323.93425366572615</v>
      </c>
      <c r="H573" s="5">
        <v>307652.92877499992</v>
      </c>
      <c r="J573" s="8"/>
      <c r="K573" s="8" t="s">
        <v>38</v>
      </c>
      <c r="L573" s="10">
        <v>99.295499024384227</v>
      </c>
      <c r="M573" s="10">
        <v>98.816842909556328</v>
      </c>
      <c r="N573" s="10">
        <v>94.031858049557826</v>
      </c>
      <c r="O573" s="10">
        <v>90.906980702184853</v>
      </c>
      <c r="P573" s="10">
        <v>88.399532246872212</v>
      </c>
      <c r="Q573" s="11">
        <v>98.055264672526803</v>
      </c>
      <c r="S573" s="8"/>
      <c r="T573" s="8" t="s">
        <v>38</v>
      </c>
      <c r="U573" s="4">
        <v>38207.123149817686</v>
      </c>
      <c r="V573" s="4">
        <v>222316.01122500008</v>
      </c>
      <c r="W573" s="4">
        <v>52717.535497606121</v>
      </c>
      <c r="X573" s="4">
        <v>147.51255018230009</v>
      </c>
      <c r="Y573" s="4">
        <v>366.44340239389413</v>
      </c>
      <c r="Z573" s="5">
        <v>313754.62582500005</v>
      </c>
    </row>
    <row r="574" spans="1:26" ht="13" x14ac:dyDescent="0.3">
      <c r="A574" s="8"/>
      <c r="B574" s="8" t="s">
        <v>39</v>
      </c>
      <c r="C574" s="4">
        <v>105934.58989688854</v>
      </c>
      <c r="D574" s="4">
        <v>807236.17540500022</v>
      </c>
      <c r="E574" s="4">
        <v>161625.97546354975</v>
      </c>
      <c r="F574" s="4">
        <v>333.35500311146791</v>
      </c>
      <c r="G574" s="4">
        <v>1141.8128364502088</v>
      </c>
      <c r="H574" s="5">
        <v>1076271.9086050005</v>
      </c>
      <c r="J574" s="8"/>
      <c r="K574" s="8" t="s">
        <v>39</v>
      </c>
      <c r="L574" s="10">
        <v>99.515140460509684</v>
      </c>
      <c r="M574" s="10">
        <v>99.928174175872471</v>
      </c>
      <c r="N574" s="10">
        <v>98.969944529734605</v>
      </c>
      <c r="O574" s="10">
        <v>90.79519214094222</v>
      </c>
      <c r="P574" s="10">
        <v>91.737855155989351</v>
      </c>
      <c r="Q574" s="11">
        <v>99.729875209683399</v>
      </c>
      <c r="S574" s="8"/>
      <c r="T574" s="8" t="s">
        <v>39</v>
      </c>
      <c r="U574" s="4">
        <v>106450.72639868932</v>
      </c>
      <c r="V574" s="4">
        <v>807816.39618900034</v>
      </c>
      <c r="W574" s="4">
        <v>163308.13989189488</v>
      </c>
      <c r="X574" s="4">
        <v>367.15050131068375</v>
      </c>
      <c r="Y574" s="4">
        <v>1244.6474081050744</v>
      </c>
      <c r="Z574" s="5">
        <v>1079187.0603890002</v>
      </c>
    </row>
    <row r="575" spans="1:26" ht="13" x14ac:dyDescent="0.3">
      <c r="A575" s="8"/>
      <c r="B575" s="8" t="s">
        <v>4</v>
      </c>
      <c r="C575" s="4">
        <v>1156604.9861137625</v>
      </c>
      <c r="D575" s="4">
        <v>2710585.7151780003</v>
      </c>
      <c r="E575" s="4">
        <v>1173966.6530644931</v>
      </c>
      <c r="F575" s="4">
        <v>4347.0975862368068</v>
      </c>
      <c r="G575" s="4">
        <v>7518.1143355078966</v>
      </c>
      <c r="H575" s="5">
        <v>5053022.5662780004</v>
      </c>
      <c r="J575" s="8"/>
      <c r="K575" s="8" t="s">
        <v>4</v>
      </c>
      <c r="L575" s="10">
        <v>98.007022405895967</v>
      </c>
      <c r="M575" s="10">
        <v>97.727923608516804</v>
      </c>
      <c r="N575" s="10">
        <v>97.997247957319928</v>
      </c>
      <c r="O575" s="10">
        <v>89.854520882230332</v>
      </c>
      <c r="P575" s="10">
        <v>87.32243304119919</v>
      </c>
      <c r="Q575" s="11">
        <v>97.829437456290307</v>
      </c>
      <c r="S575" s="8"/>
      <c r="T575" s="8" t="s">
        <v>4</v>
      </c>
      <c r="U575" s="4">
        <v>1180124.6050754243</v>
      </c>
      <c r="V575" s="4">
        <v>2773604.119572001</v>
      </c>
      <c r="W575" s="4">
        <v>1197958.797348863</v>
      </c>
      <c r="X575" s="4">
        <v>4837.9286245757403</v>
      </c>
      <c r="Y575" s="4">
        <v>8609.6024511373962</v>
      </c>
      <c r="Z575" s="5">
        <v>5165135.0530720009</v>
      </c>
    </row>
    <row r="576" spans="1:26" ht="13" x14ac:dyDescent="0.3">
      <c r="A576" s="8"/>
      <c r="B576" s="8" t="s">
        <v>5</v>
      </c>
      <c r="C576" s="4">
        <v>269704.72014983231</v>
      </c>
      <c r="D576" s="4">
        <v>2550599.5042109997</v>
      </c>
      <c r="E576" s="4">
        <v>578036.83164491539</v>
      </c>
      <c r="F576" s="4">
        <v>1321.9609501675898</v>
      </c>
      <c r="G576" s="4">
        <v>4582.8242550843215</v>
      </c>
      <c r="H576" s="5">
        <v>3404245.8412109991</v>
      </c>
      <c r="J576" s="8"/>
      <c r="K576" s="8" t="s">
        <v>5</v>
      </c>
      <c r="L576" s="10">
        <v>98.469125304105532</v>
      </c>
      <c r="M576" s="10">
        <v>99.943347158018554</v>
      </c>
      <c r="N576" s="10">
        <v>99.060910622723384</v>
      </c>
      <c r="O576" s="10">
        <v>90.178172543300491</v>
      </c>
      <c r="P576" s="10">
        <v>91.361271328859218</v>
      </c>
      <c r="Q576" s="11">
        <v>99.657608495618518</v>
      </c>
      <c r="S576" s="8"/>
      <c r="T576" s="8" t="s">
        <v>5</v>
      </c>
      <c r="U576" s="4">
        <v>273897.75152048329</v>
      </c>
      <c r="V576" s="4">
        <v>2552045.3104079999</v>
      </c>
      <c r="W576" s="4">
        <v>583516.57380415872</v>
      </c>
      <c r="X576" s="4">
        <v>1465.9433795166219</v>
      </c>
      <c r="Y576" s="4">
        <v>5016.1563958411098</v>
      </c>
      <c r="Z576" s="5">
        <v>3415941.7355079995</v>
      </c>
    </row>
    <row r="577" spans="1:26" ht="13" x14ac:dyDescent="0.3">
      <c r="A577" s="8"/>
      <c r="B577" s="8" t="s">
        <v>6</v>
      </c>
      <c r="C577" s="4">
        <v>376379.03268745018</v>
      </c>
      <c r="D577" s="4">
        <v>2786171.8154160003</v>
      </c>
      <c r="E577" s="4">
        <v>502539.96708875487</v>
      </c>
      <c r="F577" s="4">
        <v>1545.832212549672</v>
      </c>
      <c r="G577" s="4">
        <v>3299.1254112449624</v>
      </c>
      <c r="H577" s="5">
        <v>3669935.772816</v>
      </c>
      <c r="J577" s="8"/>
      <c r="K577" s="8" t="s">
        <v>6</v>
      </c>
      <c r="L577" s="10">
        <v>97.853925937655291</v>
      </c>
      <c r="M577" s="10">
        <v>96.085430730910076</v>
      </c>
      <c r="N577" s="10">
        <v>94.816829914026329</v>
      </c>
      <c r="O577" s="10">
        <v>88.446117269717888</v>
      </c>
      <c r="P577" s="10">
        <v>84.199985146851972</v>
      </c>
      <c r="Q577" s="11">
        <v>96.071799406210729</v>
      </c>
      <c r="S577" s="8"/>
      <c r="T577" s="8" t="s">
        <v>6</v>
      </c>
      <c r="U577" s="4">
        <v>384633.55361669272</v>
      </c>
      <c r="V577" s="4">
        <v>2899681.8708330006</v>
      </c>
      <c r="W577" s="4">
        <v>530011.3572078133</v>
      </c>
      <c r="X577" s="4">
        <v>1747.7671833073589</v>
      </c>
      <c r="Y577" s="4">
        <v>3918.2018921868043</v>
      </c>
      <c r="Z577" s="5">
        <v>3819992.7507330012</v>
      </c>
    </row>
    <row r="578" spans="1:26" ht="13" x14ac:dyDescent="0.3">
      <c r="A578" s="8"/>
      <c r="B578" s="8" t="s">
        <v>8</v>
      </c>
      <c r="C578" s="5">
        <v>2702169.2262119972</v>
      </c>
      <c r="D578" s="5">
        <v>15166003.921521001</v>
      </c>
      <c r="E578" s="5">
        <v>3240480.0506985309</v>
      </c>
      <c r="F578" s="5">
        <v>11333.863188002111</v>
      </c>
      <c r="G578" s="5">
        <v>22649.145901470452</v>
      </c>
      <c r="H578" s="5">
        <v>21142636.207520999</v>
      </c>
      <c r="J578" s="8"/>
      <c r="K578" s="8" t="s">
        <v>8</v>
      </c>
      <c r="L578" s="11">
        <v>98.265937599797979</v>
      </c>
      <c r="M578" s="11">
        <v>98.82092110892097</v>
      </c>
      <c r="N578" s="11">
        <v>97.86139306442611</v>
      </c>
      <c r="O578" s="11">
        <v>89.861806216953696</v>
      </c>
      <c r="P578" s="11">
        <v>88.945400157423649</v>
      </c>
      <c r="Q578" s="11">
        <v>98.58461458279973</v>
      </c>
      <c r="S578" s="8"/>
      <c r="T578" s="8" t="s">
        <v>8</v>
      </c>
      <c r="U578" s="5">
        <v>2749853.4000835223</v>
      </c>
      <c r="V578" s="5">
        <v>15346956.647778001</v>
      </c>
      <c r="W578" s="5">
        <v>3311295.6491077044</v>
      </c>
      <c r="X578" s="5">
        <v>12612.547716477813</v>
      </c>
      <c r="Y578" s="5">
        <v>25464.100292296102</v>
      </c>
      <c r="Z578" s="5">
        <v>21446182.344977997</v>
      </c>
    </row>
    <row r="579" spans="1:26" x14ac:dyDescent="0.25">
      <c r="Z579" s="1"/>
    </row>
    <row r="580" spans="1:26" x14ac:dyDescent="0.25">
      <c r="A580" s="8" t="s">
        <v>33</v>
      </c>
      <c r="B580" s="8"/>
      <c r="C580" s="8" t="s">
        <v>0</v>
      </c>
      <c r="D580" s="8" t="s">
        <v>1</v>
      </c>
      <c r="E580" s="8" t="s">
        <v>2</v>
      </c>
      <c r="F580" s="8" t="s">
        <v>7</v>
      </c>
      <c r="G580" s="8" t="s">
        <v>3</v>
      </c>
      <c r="H580" s="8" t="s">
        <v>8</v>
      </c>
      <c r="J580" s="8" t="s">
        <v>33</v>
      </c>
      <c r="K580" s="8"/>
      <c r="L580" s="8" t="s">
        <v>0</v>
      </c>
      <c r="M580" s="8" t="s">
        <v>1</v>
      </c>
      <c r="N580" s="8" t="s">
        <v>2</v>
      </c>
      <c r="O580" s="8" t="s">
        <v>7</v>
      </c>
      <c r="P580" s="8" t="s">
        <v>3</v>
      </c>
      <c r="Q580" s="8" t="s">
        <v>8</v>
      </c>
      <c r="S580" s="8" t="s">
        <v>33</v>
      </c>
      <c r="T580" s="8"/>
      <c r="U580" s="8" t="s">
        <v>0</v>
      </c>
      <c r="V580" s="8" t="s">
        <v>1</v>
      </c>
      <c r="W580" s="8" t="s">
        <v>2</v>
      </c>
      <c r="X580" s="8" t="s">
        <v>7</v>
      </c>
      <c r="Y580" s="8" t="s">
        <v>3</v>
      </c>
      <c r="Z580" s="8" t="s">
        <v>8</v>
      </c>
    </row>
    <row r="581" spans="1:26" ht="13" x14ac:dyDescent="0.3">
      <c r="A581" s="8" t="s">
        <v>8</v>
      </c>
      <c r="B581" s="8" t="s">
        <v>36</v>
      </c>
      <c r="C581" s="4">
        <v>605894.25965015171</v>
      </c>
      <c r="D581" s="4">
        <v>4929918.425121</v>
      </c>
      <c r="E581" s="4">
        <v>646060.75570820121</v>
      </c>
      <c r="F581" s="4">
        <v>2858.3615498483578</v>
      </c>
      <c r="G581" s="4">
        <v>4865.0757917997407</v>
      </c>
      <c r="H581" s="5">
        <v>6189596.8778210003</v>
      </c>
      <c r="J581" s="8" t="s">
        <v>8</v>
      </c>
      <c r="K581" s="8" t="s">
        <v>36</v>
      </c>
      <c r="L581" s="10">
        <v>98.463222607123782</v>
      </c>
      <c r="M581" s="10">
        <v>100.00279179640448</v>
      </c>
      <c r="N581" s="10">
        <v>99.027650653894995</v>
      </c>
      <c r="O581" s="10">
        <v>89.616346097243621</v>
      </c>
      <c r="P581" s="10">
        <v>92.268181021220173</v>
      </c>
      <c r="Q581" s="11">
        <v>99.735715927550046</v>
      </c>
      <c r="S581" s="8" t="s">
        <v>8</v>
      </c>
      <c r="T581" s="8" t="s">
        <v>36</v>
      </c>
      <c r="U581" s="4">
        <v>615350.83212512638</v>
      </c>
      <c r="V581" s="4">
        <v>4929780.7956779981</v>
      </c>
      <c r="W581" s="4">
        <v>652404.40568079869</v>
      </c>
      <c r="X581" s="4">
        <v>3189.5537748735264</v>
      </c>
      <c r="Y581" s="4">
        <v>5272.7557192016748</v>
      </c>
      <c r="Z581" s="5">
        <v>6205998.3429779997</v>
      </c>
    </row>
    <row r="582" spans="1:26" ht="13" x14ac:dyDescent="0.3">
      <c r="A582" s="8"/>
      <c r="B582" s="8" t="s">
        <v>37</v>
      </c>
      <c r="C582" s="4">
        <v>153126.61289402226</v>
      </c>
      <c r="D582" s="4">
        <v>1197219.9655499996</v>
      </c>
      <c r="E582" s="4">
        <v>133223.79824219862</v>
      </c>
      <c r="F582" s="4">
        <v>858.99790597760727</v>
      </c>
      <c r="G582" s="4">
        <v>992.69505780127179</v>
      </c>
      <c r="H582" s="5">
        <v>1485422.0696499993</v>
      </c>
      <c r="J582" s="8"/>
      <c r="K582" s="8" t="s">
        <v>37</v>
      </c>
      <c r="L582" s="10">
        <v>99.037018448100355</v>
      </c>
      <c r="M582" s="10">
        <v>100.00811539541633</v>
      </c>
      <c r="N582" s="10">
        <v>97.869207803118073</v>
      </c>
      <c r="O582" s="10">
        <v>92.262136114673524</v>
      </c>
      <c r="P582" s="10">
        <v>88.830884729044541</v>
      </c>
      <c r="Q582" s="11">
        <v>99.698696608119675</v>
      </c>
      <c r="S582" s="8"/>
      <c r="T582" s="8" t="s">
        <v>37</v>
      </c>
      <c r="U582" s="4">
        <v>154615.5319430049</v>
      </c>
      <c r="V582" s="4">
        <v>1197122.8143000002</v>
      </c>
      <c r="W582" s="4">
        <v>136124.3247316386</v>
      </c>
      <c r="X582" s="4">
        <v>931.04055699507137</v>
      </c>
      <c r="Y582" s="4">
        <v>1117.5111683613522</v>
      </c>
      <c r="Z582" s="5">
        <v>1489911.2227</v>
      </c>
    </row>
    <row r="583" spans="1:26" ht="13" x14ac:dyDescent="0.3">
      <c r="A583" s="8"/>
      <c r="B583" s="8" t="s">
        <v>38</v>
      </c>
      <c r="C583" s="4">
        <v>38063.538438162097</v>
      </c>
      <c r="D583" s="4">
        <v>220628.59034999995</v>
      </c>
      <c r="E583" s="4">
        <v>49735.62861528885</v>
      </c>
      <c r="F583" s="4">
        <v>134.96836183792513</v>
      </c>
      <c r="G583" s="4">
        <v>325.81238471112033</v>
      </c>
      <c r="H583" s="5">
        <v>308888.53814999992</v>
      </c>
      <c r="J583" s="8"/>
      <c r="K583" s="8" t="s">
        <v>38</v>
      </c>
      <c r="L583" s="10">
        <v>99.297524893126578</v>
      </c>
      <c r="M583" s="10">
        <v>98.821584779272939</v>
      </c>
      <c r="N583" s="10">
        <v>94.093874668449047</v>
      </c>
      <c r="O583" s="10">
        <v>90.906049535771757</v>
      </c>
      <c r="P583" s="10">
        <v>88.449477999672226</v>
      </c>
      <c r="Q583" s="11">
        <v>98.070246445369563</v>
      </c>
      <c r="S583" s="8"/>
      <c r="T583" s="8" t="s">
        <v>38</v>
      </c>
      <c r="U583" s="4">
        <v>38332.816934893082</v>
      </c>
      <c r="V583" s="4">
        <v>223259.51445000008</v>
      </c>
      <c r="W583" s="4">
        <v>52857.456227133014</v>
      </c>
      <c r="X583" s="4">
        <v>148.47016510690494</v>
      </c>
      <c r="Y583" s="4">
        <v>368.35987286700293</v>
      </c>
      <c r="Z583" s="5">
        <v>314966.61765000003</v>
      </c>
    </row>
    <row r="584" spans="1:26" ht="13" x14ac:dyDescent="0.3">
      <c r="A584" s="8"/>
      <c r="B584" s="8" t="s">
        <v>39</v>
      </c>
      <c r="C584" s="4">
        <v>106460.8392278449</v>
      </c>
      <c r="D584" s="4">
        <v>810929.55401700025</v>
      </c>
      <c r="E584" s="4">
        <v>162224.32856107224</v>
      </c>
      <c r="F584" s="4">
        <v>339.9265721551144</v>
      </c>
      <c r="G584" s="4">
        <v>1152.7563389277207</v>
      </c>
      <c r="H584" s="5">
        <v>1081107.4047170004</v>
      </c>
      <c r="J584" s="8"/>
      <c r="K584" s="8" t="s">
        <v>39</v>
      </c>
      <c r="L584" s="10">
        <v>99.515645823908244</v>
      </c>
      <c r="M584" s="10">
        <v>99.928416221002621</v>
      </c>
      <c r="N584" s="10">
        <v>98.979459371195134</v>
      </c>
      <c r="O584" s="10">
        <v>90.814636433135405</v>
      </c>
      <c r="P584" s="10">
        <v>91.773070420245986</v>
      </c>
      <c r="Q584" s="11">
        <v>99.731607325094444</v>
      </c>
      <c r="S584" s="8"/>
      <c r="T584" s="8" t="s">
        <v>39</v>
      </c>
      <c r="U584" s="4">
        <v>106978.99646476303</v>
      </c>
      <c r="V584" s="4">
        <v>811510.46387400036</v>
      </c>
      <c r="W584" s="4">
        <v>163896.96366464751</v>
      </c>
      <c r="X584" s="4">
        <v>374.30813523698242</v>
      </c>
      <c r="Y584" s="4">
        <v>1256.0943353524456</v>
      </c>
      <c r="Z584" s="5">
        <v>1084016.8264740002</v>
      </c>
    </row>
    <row r="585" spans="1:26" ht="13" x14ac:dyDescent="0.3">
      <c r="A585" s="8"/>
      <c r="B585" s="8" t="s">
        <v>4</v>
      </c>
      <c r="C585" s="4">
        <v>1161161.5385426008</v>
      </c>
      <c r="D585" s="4">
        <v>2728106.6370360004</v>
      </c>
      <c r="E585" s="4">
        <v>1178931.5645266972</v>
      </c>
      <c r="F585" s="4">
        <v>4423.8838573985186</v>
      </c>
      <c r="G585" s="4">
        <v>7607.3510733037883</v>
      </c>
      <c r="H585" s="5">
        <v>5080230.9750359999</v>
      </c>
      <c r="J585" s="8"/>
      <c r="K585" s="8" t="s">
        <v>4</v>
      </c>
      <c r="L585" s="10">
        <v>97.991634843080817</v>
      </c>
      <c r="M585" s="10">
        <v>97.727564309008145</v>
      </c>
      <c r="N585" s="10">
        <v>97.97665449684952</v>
      </c>
      <c r="O585" s="10">
        <v>89.844541161749987</v>
      </c>
      <c r="P585" s="10">
        <v>87.334603701767691</v>
      </c>
      <c r="Q585" s="11">
        <v>97.820623219332219</v>
      </c>
      <c r="S585" s="8"/>
      <c r="T585" s="8" t="s">
        <v>4</v>
      </c>
      <c r="U585" s="4">
        <v>1184959.859483955</v>
      </c>
      <c r="V585" s="4">
        <v>2791542.6485100011</v>
      </c>
      <c r="W585" s="4">
        <v>1203278.0365700342</v>
      </c>
      <c r="X585" s="4">
        <v>4923.9317160450064</v>
      </c>
      <c r="Y585" s="4">
        <v>8710.5806299660489</v>
      </c>
      <c r="Z585" s="5">
        <v>5193415.0569100007</v>
      </c>
    </row>
    <row r="586" spans="1:26" ht="13" x14ac:dyDescent="0.3">
      <c r="A586" s="8"/>
      <c r="B586" s="8" t="s">
        <v>5</v>
      </c>
      <c r="C586" s="4">
        <v>271897.54785470763</v>
      </c>
      <c r="D586" s="4">
        <v>2567132.3060459998</v>
      </c>
      <c r="E586" s="4">
        <v>581218.87325869454</v>
      </c>
      <c r="F586" s="4">
        <v>1359.3965452922741</v>
      </c>
      <c r="G586" s="4">
        <v>4651.0569413051871</v>
      </c>
      <c r="H586" s="5">
        <v>3426259.180645999</v>
      </c>
      <c r="J586" s="8"/>
      <c r="K586" s="8" t="s">
        <v>5</v>
      </c>
      <c r="L586" s="10">
        <v>98.454058580018611</v>
      </c>
      <c r="M586" s="10">
        <v>99.940479599378961</v>
      </c>
      <c r="N586" s="10">
        <v>99.048265529328589</v>
      </c>
      <c r="O586" s="10">
        <v>90.174736898559075</v>
      </c>
      <c r="P586" s="10">
        <v>91.399201779811705</v>
      </c>
      <c r="Q586" s="11">
        <v>99.651888775455859</v>
      </c>
      <c r="S586" s="8"/>
      <c r="T586" s="8" t="s">
        <v>5</v>
      </c>
      <c r="U586" s="4">
        <v>276166.9267638395</v>
      </c>
      <c r="V586" s="4">
        <v>2568661.1834729998</v>
      </c>
      <c r="W586" s="4">
        <v>586803.68621557869</v>
      </c>
      <c r="X586" s="4">
        <v>1507.513736160395</v>
      </c>
      <c r="Y586" s="4">
        <v>5088.7281844210966</v>
      </c>
      <c r="Z586" s="5">
        <v>3438228.0383729995</v>
      </c>
    </row>
    <row r="587" spans="1:26" ht="13" x14ac:dyDescent="0.3">
      <c r="A587" s="8"/>
      <c r="B587" s="8" t="s">
        <v>6</v>
      </c>
      <c r="C587" s="4">
        <v>377528.00790097885</v>
      </c>
      <c r="D587" s="4">
        <v>2800610.8372770003</v>
      </c>
      <c r="E587" s="4">
        <v>504704.35610338114</v>
      </c>
      <c r="F587" s="4">
        <v>1573.6819990210281</v>
      </c>
      <c r="G587" s="4">
        <v>3335.553996618683</v>
      </c>
      <c r="H587" s="5">
        <v>3687752.4372769999</v>
      </c>
      <c r="J587" s="8"/>
      <c r="K587" s="8" t="s">
        <v>6</v>
      </c>
      <c r="L587" s="10">
        <v>97.843030571531159</v>
      </c>
      <c r="M587" s="10">
        <v>96.083693133535135</v>
      </c>
      <c r="N587" s="10">
        <v>94.779734226541706</v>
      </c>
      <c r="O587" s="10">
        <v>88.437480999478865</v>
      </c>
      <c r="P587" s="10">
        <v>84.152959800316964</v>
      </c>
      <c r="Q587" s="11">
        <v>96.063787427931857</v>
      </c>
      <c r="S587" s="8"/>
      <c r="T587" s="8" t="s">
        <v>6</v>
      </c>
      <c r="U587" s="4">
        <v>385850.6893089083</v>
      </c>
      <c r="V587" s="4">
        <v>2914761.8559840005</v>
      </c>
      <c r="W587" s="4">
        <v>532502.39644800138</v>
      </c>
      <c r="X587" s="4">
        <v>1779.4287910917558</v>
      </c>
      <c r="Y587" s="4">
        <v>3963.679951998693</v>
      </c>
      <c r="Z587" s="5">
        <v>3838858.0504840012</v>
      </c>
    </row>
    <row r="588" spans="1:26" ht="13" x14ac:dyDescent="0.3">
      <c r="A588" s="8"/>
      <c r="B588" s="8" t="s">
        <v>8</v>
      </c>
      <c r="C588" s="5">
        <v>2714132.3445084686</v>
      </c>
      <c r="D588" s="5">
        <v>15254546.315397</v>
      </c>
      <c r="E588" s="5">
        <v>3256099.3050155337</v>
      </c>
      <c r="F588" s="5">
        <v>11549.216791530826</v>
      </c>
      <c r="G588" s="5">
        <v>22930.301584467514</v>
      </c>
      <c r="H588" s="5">
        <v>21259257.483296998</v>
      </c>
      <c r="J588" s="8"/>
      <c r="K588" s="8" t="s">
        <v>8</v>
      </c>
      <c r="L588" s="11">
        <v>98.257825684478917</v>
      </c>
      <c r="M588" s="11">
        <v>98.8203846859858</v>
      </c>
      <c r="N588" s="11">
        <v>97.843424670832334</v>
      </c>
      <c r="O588" s="11">
        <v>89.8474792291005</v>
      </c>
      <c r="P588" s="11">
        <v>88.953990509918441</v>
      </c>
      <c r="Q588" s="11">
        <v>98.580426260407833</v>
      </c>
      <c r="S588" s="8"/>
      <c r="T588" s="8" t="s">
        <v>8</v>
      </c>
      <c r="U588" s="5">
        <v>2762255.6530244905</v>
      </c>
      <c r="V588" s="5">
        <v>15436639.276269</v>
      </c>
      <c r="W588" s="5">
        <v>3327867.2695378321</v>
      </c>
      <c r="X588" s="5">
        <v>12854.246875509642</v>
      </c>
      <c r="Y588" s="5">
        <v>25777.709862168314</v>
      </c>
      <c r="Z588" s="5">
        <v>21565394.155568998</v>
      </c>
    </row>
    <row r="590" spans="1:26" ht="13" x14ac:dyDescent="0.3">
      <c r="C590" s="2" t="s">
        <v>47</v>
      </c>
      <c r="L590" s="2" t="s">
        <v>48</v>
      </c>
      <c r="Q590" s="1"/>
      <c r="U590" s="2" t="s">
        <v>47</v>
      </c>
      <c r="Z590" s="1"/>
    </row>
    <row r="591" spans="1:26" x14ac:dyDescent="0.25">
      <c r="A591" s="8" t="s">
        <v>26</v>
      </c>
      <c r="B591" s="8"/>
      <c r="C591" s="8" t="s">
        <v>41</v>
      </c>
      <c r="D591" s="8" t="s">
        <v>42</v>
      </c>
      <c r="E591" s="8" t="s">
        <v>43</v>
      </c>
      <c r="F591" s="8" t="s">
        <v>44</v>
      </c>
      <c r="G591" s="8" t="s">
        <v>45</v>
      </c>
      <c r="H591" s="8" t="s">
        <v>8</v>
      </c>
      <c r="J591" s="8" t="s">
        <v>26</v>
      </c>
      <c r="K591" s="8"/>
      <c r="L591" s="8" t="s">
        <v>0</v>
      </c>
      <c r="M591" s="8" t="s">
        <v>1</v>
      </c>
      <c r="N591" s="8" t="s">
        <v>2</v>
      </c>
      <c r="O591" s="8" t="s">
        <v>7</v>
      </c>
      <c r="P591" s="8" t="s">
        <v>3</v>
      </c>
      <c r="Q591" s="8" t="s">
        <v>8</v>
      </c>
      <c r="S591" s="8" t="s">
        <v>26</v>
      </c>
      <c r="T591" s="8"/>
      <c r="U591" s="8" t="s">
        <v>41</v>
      </c>
      <c r="V591" s="8" t="s">
        <v>42</v>
      </c>
      <c r="W591" s="8" t="s">
        <v>43</v>
      </c>
      <c r="X591" s="8" t="s">
        <v>44</v>
      </c>
      <c r="Y591" s="8" t="s">
        <v>45</v>
      </c>
      <c r="Z591" s="8" t="s">
        <v>8</v>
      </c>
    </row>
    <row r="592" spans="1:26" ht="13" x14ac:dyDescent="0.3">
      <c r="A592" s="8" t="s">
        <v>10</v>
      </c>
      <c r="B592" s="8" t="s">
        <v>36</v>
      </c>
      <c r="C592" s="4">
        <v>1880.927740558569</v>
      </c>
      <c r="D592" s="4">
        <v>12020.458749000001</v>
      </c>
      <c r="E592" s="4">
        <v>1795.2061893100226</v>
      </c>
      <c r="F592" s="4">
        <v>3.2459594414311552</v>
      </c>
      <c r="G592" s="4">
        <v>4.9530106899772832</v>
      </c>
      <c r="H592" s="5">
        <v>15704.791649000001</v>
      </c>
      <c r="J592" s="8" t="s">
        <v>10</v>
      </c>
      <c r="K592" s="8" t="s">
        <v>36</v>
      </c>
      <c r="L592" s="10">
        <v>103.03132470475624</v>
      </c>
      <c r="M592" s="10">
        <v>100.0826973081487</v>
      </c>
      <c r="N592" s="10">
        <v>101.16261041330606</v>
      </c>
      <c r="O592" s="10">
        <v>98.788498017140455</v>
      </c>
      <c r="P592" s="10">
        <v>59.343774536742053</v>
      </c>
      <c r="Q592" s="11">
        <v>100.52789966058633</v>
      </c>
      <c r="S592" s="8" t="s">
        <v>10</v>
      </c>
      <c r="T592" s="8" t="s">
        <v>36</v>
      </c>
      <c r="U592" s="4">
        <v>1825.5882334314385</v>
      </c>
      <c r="V592" s="4">
        <v>12010.526367000002</v>
      </c>
      <c r="W592" s="4">
        <v>1774.5747979175285</v>
      </c>
      <c r="X592" s="4">
        <v>3.2857665685614128</v>
      </c>
      <c r="Y592" s="4">
        <v>8.3463020824714818</v>
      </c>
      <c r="Z592" s="5">
        <v>15622.321467000002</v>
      </c>
    </row>
    <row r="593" spans="1:26" ht="13" x14ac:dyDescent="0.3">
      <c r="A593" s="8"/>
      <c r="B593" s="8" t="s">
        <v>37</v>
      </c>
      <c r="C593" s="4">
        <v>472.79859489512285</v>
      </c>
      <c r="D593" s="4">
        <v>3792.0119999999997</v>
      </c>
      <c r="E593" s="4">
        <v>550.65829491788884</v>
      </c>
      <c r="F593" s="4">
        <v>0.88830510487707959</v>
      </c>
      <c r="G593" s="4">
        <v>1.4984050821112014</v>
      </c>
      <c r="H593" s="5">
        <v>4817.8555999999999</v>
      </c>
      <c r="J593" s="8"/>
      <c r="K593" s="8" t="s">
        <v>37</v>
      </c>
      <c r="L593" s="10">
        <v>100.10787473637744</v>
      </c>
      <c r="M593" s="10">
        <v>99.944941502248781</v>
      </c>
      <c r="N593" s="10">
        <v>100.13405146533199</v>
      </c>
      <c r="O593" s="10">
        <v>97.563867732728724</v>
      </c>
      <c r="P593" s="10">
        <v>59.409069028718044</v>
      </c>
      <c r="Q593" s="11">
        <v>99.960822088289902</v>
      </c>
      <c r="S593" s="8"/>
      <c r="T593" s="8" t="s">
        <v>37</v>
      </c>
      <c r="U593" s="4">
        <v>472.28911425817751</v>
      </c>
      <c r="V593" s="4">
        <v>3794.1009749999994</v>
      </c>
      <c r="W593" s="4">
        <v>549.92111760157388</v>
      </c>
      <c r="X593" s="4">
        <v>0.91048574182252229</v>
      </c>
      <c r="Y593" s="4">
        <v>2.5221823984262066</v>
      </c>
      <c r="Z593" s="5">
        <v>4819.7438750000001</v>
      </c>
    </row>
    <row r="594" spans="1:26" ht="13" x14ac:dyDescent="0.3">
      <c r="A594" s="8"/>
      <c r="B594" s="8" t="s">
        <v>38</v>
      </c>
      <c r="C594" s="4">
        <v>144.60334164820839</v>
      </c>
      <c r="D594" s="4">
        <v>661.31572499999993</v>
      </c>
      <c r="E594" s="4">
        <v>137.92096078128876</v>
      </c>
      <c r="F594" s="4">
        <v>0.30245835179162772</v>
      </c>
      <c r="G594" s="4">
        <v>0.32233921871123206</v>
      </c>
      <c r="H594" s="5">
        <v>944.46482499999991</v>
      </c>
      <c r="J594" s="8"/>
      <c r="K594" s="8" t="s">
        <v>38</v>
      </c>
      <c r="L594" s="10">
        <v>101.15269041178452</v>
      </c>
      <c r="M594" s="10">
        <v>100.90471059914847</v>
      </c>
      <c r="N594" s="10">
        <v>94.20776731527053</v>
      </c>
      <c r="O594" s="10">
        <v>103.23065135812793</v>
      </c>
      <c r="P594" s="10">
        <v>73.818925326112478</v>
      </c>
      <c r="Q594" s="11">
        <v>99.893434221174388</v>
      </c>
      <c r="S594" s="8"/>
      <c r="T594" s="8" t="s">
        <v>38</v>
      </c>
      <c r="U594" s="4">
        <v>142.95550722332717</v>
      </c>
      <c r="V594" s="4">
        <v>655.38637499999993</v>
      </c>
      <c r="W594" s="4">
        <v>146.40083796883761</v>
      </c>
      <c r="X594" s="4">
        <v>0.29299277667283019</v>
      </c>
      <c r="Y594" s="4">
        <v>0.43666203116236479</v>
      </c>
      <c r="Z594" s="5">
        <v>945.47237499999972</v>
      </c>
    </row>
    <row r="595" spans="1:26" ht="13" x14ac:dyDescent="0.3">
      <c r="A595" s="8"/>
      <c r="B595" s="8" t="s">
        <v>39</v>
      </c>
      <c r="C595" s="4">
        <v>149.81625748730755</v>
      </c>
      <c r="D595" s="4">
        <v>1565.6233889999996</v>
      </c>
      <c r="E595" s="4">
        <v>412.22138220148622</v>
      </c>
      <c r="F595" s="4">
        <v>0.24724251269243444</v>
      </c>
      <c r="G595" s="4">
        <v>0.83491779851374504</v>
      </c>
      <c r="H595" s="5">
        <v>2128.7431889999998</v>
      </c>
      <c r="J595" s="8"/>
      <c r="K595" s="8" t="s">
        <v>39</v>
      </c>
      <c r="L595" s="10">
        <v>101.90399227921658</v>
      </c>
      <c r="M595" s="10">
        <v>100.00640808187285</v>
      </c>
      <c r="N595" s="10">
        <v>97.863000009928271</v>
      </c>
      <c r="O595" s="10">
        <v>109.33351961063309</v>
      </c>
      <c r="P595" s="10">
        <v>70.244737308703904</v>
      </c>
      <c r="Q595" s="11">
        <v>99.698639612428423</v>
      </c>
      <c r="S595" s="8"/>
      <c r="T595" s="8" t="s">
        <v>39</v>
      </c>
      <c r="U595" s="4">
        <v>147.01706394074486</v>
      </c>
      <c r="V595" s="4">
        <v>1565.5230689999999</v>
      </c>
      <c r="W595" s="4">
        <v>421.22291587184748</v>
      </c>
      <c r="X595" s="4">
        <v>0.22613605925514282</v>
      </c>
      <c r="Y595" s="4">
        <v>1.1885841281526037</v>
      </c>
      <c r="Z595" s="5">
        <v>2135.1777690000004</v>
      </c>
    </row>
    <row r="596" spans="1:26" ht="13" x14ac:dyDescent="0.3">
      <c r="A596" s="8"/>
      <c r="B596" s="8" t="s">
        <v>4</v>
      </c>
      <c r="C596" s="4">
        <v>3170.8524818411156</v>
      </c>
      <c r="D596" s="4">
        <v>13445.645697</v>
      </c>
      <c r="E596" s="4">
        <v>4548.645953575191</v>
      </c>
      <c r="F596" s="4">
        <v>5.5324181588843127</v>
      </c>
      <c r="G596" s="4">
        <v>11.204046424808961</v>
      </c>
      <c r="H596" s="5">
        <v>21181.880597000003</v>
      </c>
      <c r="J596" s="8"/>
      <c r="K596" s="8" t="s">
        <v>4</v>
      </c>
      <c r="L596" s="10">
        <v>87.433065448167</v>
      </c>
      <c r="M596" s="10">
        <v>95.943730375903485</v>
      </c>
      <c r="N596" s="10">
        <v>97.695909610956718</v>
      </c>
      <c r="O596" s="10">
        <v>79.132204891376674</v>
      </c>
      <c r="P596" s="10">
        <v>55.651870071617338</v>
      </c>
      <c r="Q596" s="11">
        <v>94.884969012417628</v>
      </c>
      <c r="S596" s="8"/>
      <c r="T596" s="8" t="s">
        <v>4</v>
      </c>
      <c r="U596" s="4">
        <v>3626.6056389397604</v>
      </c>
      <c r="V596" s="4">
        <v>14014.095183000001</v>
      </c>
      <c r="W596" s="4">
        <v>4655.9226191646558</v>
      </c>
      <c r="X596" s="4">
        <v>6.991361060239079</v>
      </c>
      <c r="Y596" s="4">
        <v>20.132380835344232</v>
      </c>
      <c r="Z596" s="5">
        <v>22323.747182999999</v>
      </c>
    </row>
    <row r="597" spans="1:26" ht="13" x14ac:dyDescent="0.3">
      <c r="A597" s="8"/>
      <c r="B597" s="8" t="s">
        <v>5</v>
      </c>
      <c r="C597" s="4">
        <v>401.68665191056829</v>
      </c>
      <c r="D597" s="4">
        <v>6017.1183600000004</v>
      </c>
      <c r="E597" s="4">
        <v>1054.5328545446137</v>
      </c>
      <c r="F597" s="4">
        <v>0.85664808943175674</v>
      </c>
      <c r="G597" s="4">
        <v>2.4077454553861752</v>
      </c>
      <c r="H597" s="5">
        <v>7476.6022599999997</v>
      </c>
      <c r="J597" s="8"/>
      <c r="K597" s="8" t="s">
        <v>5</v>
      </c>
      <c r="L597" s="10">
        <v>94.186339561163052</v>
      </c>
      <c r="M597" s="10">
        <v>99.155358700813807</v>
      </c>
      <c r="N597" s="10">
        <v>96.189844208551193</v>
      </c>
      <c r="O597" s="10">
        <v>94.489911829551488</v>
      </c>
      <c r="P597" s="10">
        <v>69.362186637545037</v>
      </c>
      <c r="Q597" s="11">
        <v>98.434152847643716</v>
      </c>
      <c r="S597" s="8"/>
      <c r="T597" s="8" t="s">
        <v>5</v>
      </c>
      <c r="U597" s="4">
        <v>426.48079730258507</v>
      </c>
      <c r="V597" s="4">
        <v>6068.3743560000003</v>
      </c>
      <c r="W597" s="4">
        <v>1096.3037347874888</v>
      </c>
      <c r="X597" s="4">
        <v>0.90660269741498711</v>
      </c>
      <c r="Y597" s="4">
        <v>3.4712652125111747</v>
      </c>
      <c r="Z597" s="5">
        <v>7595.5367560000004</v>
      </c>
    </row>
    <row r="598" spans="1:26" ht="13" x14ac:dyDescent="0.3">
      <c r="A598" s="8"/>
      <c r="B598" s="8" t="s">
        <v>6</v>
      </c>
      <c r="C598" s="4">
        <v>726.23390585799689</v>
      </c>
      <c r="D598" s="4">
        <v>12932.551532999998</v>
      </c>
      <c r="E598" s="4">
        <v>1484.7065572200779</v>
      </c>
      <c r="F598" s="4">
        <v>1.1971941420030279</v>
      </c>
      <c r="G598" s="4">
        <v>4.1308427799220171</v>
      </c>
      <c r="H598" s="5">
        <v>15148.820032999996</v>
      </c>
      <c r="J598" s="8"/>
      <c r="K598" s="8" t="s">
        <v>6</v>
      </c>
      <c r="L598" s="10">
        <v>83.891709603273739</v>
      </c>
      <c r="M598" s="10">
        <v>93.678258697429371</v>
      </c>
      <c r="N598" s="10">
        <v>91.640460675072205</v>
      </c>
      <c r="O598" s="10">
        <v>69.798438133902735</v>
      </c>
      <c r="P598" s="10">
        <v>56.25132774864953</v>
      </c>
      <c r="Q598" s="11">
        <v>92.93658834068458</v>
      </c>
      <c r="S598" s="8"/>
      <c r="T598" s="8" t="s">
        <v>6</v>
      </c>
      <c r="U598" s="4">
        <v>865.68018376592568</v>
      </c>
      <c r="V598" s="4">
        <v>13805.285999999998</v>
      </c>
      <c r="W598" s="4">
        <v>1620.1430528425353</v>
      </c>
      <c r="X598" s="4">
        <v>1.7152162340743304</v>
      </c>
      <c r="Y598" s="4">
        <v>7.3435471574645454</v>
      </c>
      <c r="Z598" s="5">
        <v>16300.167999999998</v>
      </c>
    </row>
    <row r="599" spans="1:26" ht="13" x14ac:dyDescent="0.3">
      <c r="A599" s="8"/>
      <c r="B599" s="8" t="s">
        <v>8</v>
      </c>
      <c r="C599" s="5">
        <v>6946.9189741988885</v>
      </c>
      <c r="D599" s="5">
        <v>50434.725452999999</v>
      </c>
      <c r="E599" s="5">
        <v>9983.8921925505674</v>
      </c>
      <c r="F599" s="5">
        <v>12.270225801111392</v>
      </c>
      <c r="G599" s="5">
        <v>25.351307449430617</v>
      </c>
      <c r="H599" s="5">
        <v>67403.158152999997</v>
      </c>
      <c r="J599" s="8"/>
      <c r="K599" s="8" t="s">
        <v>8</v>
      </c>
      <c r="L599" s="11">
        <v>92.543943576103814</v>
      </c>
      <c r="M599" s="11">
        <v>97.151853011472426</v>
      </c>
      <c r="N599" s="11">
        <v>97.266333652633946</v>
      </c>
      <c r="O599" s="11">
        <v>85.634738079427095</v>
      </c>
      <c r="P599" s="11">
        <v>58.358122261798314</v>
      </c>
      <c r="Q599" s="11">
        <v>96.646205074547836</v>
      </c>
      <c r="S599" s="8"/>
      <c r="T599" s="8" t="s">
        <v>8</v>
      </c>
      <c r="U599" s="5">
        <v>7506.6165388619593</v>
      </c>
      <c r="V599" s="5">
        <v>51913.292325000002</v>
      </c>
      <c r="W599" s="5">
        <v>10264.489076154467</v>
      </c>
      <c r="X599" s="5">
        <v>14.328561138040303</v>
      </c>
      <c r="Y599" s="5">
        <v>43.440923845532609</v>
      </c>
      <c r="Z599" s="5">
        <v>69742.167424999992</v>
      </c>
    </row>
    <row r="600" spans="1:26" ht="13" x14ac:dyDescent="0.3">
      <c r="H600" s="3"/>
      <c r="Q600" s="3"/>
      <c r="Z600" s="3"/>
    </row>
    <row r="601" spans="1:26" x14ac:dyDescent="0.25">
      <c r="A601" s="8" t="s">
        <v>26</v>
      </c>
      <c r="B601" s="8"/>
      <c r="C601" s="8" t="s">
        <v>41</v>
      </c>
      <c r="D601" s="8" t="s">
        <v>42</v>
      </c>
      <c r="E601" s="8" t="s">
        <v>43</v>
      </c>
      <c r="F601" s="8" t="s">
        <v>44</v>
      </c>
      <c r="G601" s="8" t="s">
        <v>45</v>
      </c>
      <c r="H601" s="8" t="s">
        <v>8</v>
      </c>
      <c r="J601" s="8" t="s">
        <v>26</v>
      </c>
      <c r="K601" s="8"/>
      <c r="L601" s="8" t="s">
        <v>0</v>
      </c>
      <c r="M601" s="8" t="s">
        <v>1</v>
      </c>
      <c r="N601" s="8" t="s">
        <v>2</v>
      </c>
      <c r="O601" s="8" t="s">
        <v>7</v>
      </c>
      <c r="P601" s="8" t="s">
        <v>3</v>
      </c>
      <c r="Q601" s="8" t="s">
        <v>8</v>
      </c>
      <c r="S601" s="8" t="s">
        <v>26</v>
      </c>
      <c r="T601" s="8"/>
      <c r="U601" s="8" t="s">
        <v>41</v>
      </c>
      <c r="V601" s="8" t="s">
        <v>42</v>
      </c>
      <c r="W601" s="8" t="s">
        <v>43</v>
      </c>
      <c r="X601" s="8" t="s">
        <v>44</v>
      </c>
      <c r="Y601" s="8" t="s">
        <v>45</v>
      </c>
      <c r="Z601" s="8" t="s">
        <v>8</v>
      </c>
    </row>
    <row r="602" spans="1:26" ht="13" x14ac:dyDescent="0.3">
      <c r="A602" s="8" t="s">
        <v>9</v>
      </c>
      <c r="B602" s="8" t="s">
        <v>36</v>
      </c>
      <c r="C602" s="4">
        <v>1689201.5761796131</v>
      </c>
      <c r="D602" s="4">
        <v>12161064.184392018</v>
      </c>
      <c r="E602" s="4">
        <v>1769932.4618952931</v>
      </c>
      <c r="F602" s="4">
        <v>2666.9303203887198</v>
      </c>
      <c r="G602" s="4">
        <v>6581.3458047074082</v>
      </c>
      <c r="H602" s="5">
        <v>15629446.498592021</v>
      </c>
      <c r="J602" s="8" t="s">
        <v>9</v>
      </c>
      <c r="K602" s="8" t="s">
        <v>36</v>
      </c>
      <c r="L602" s="10">
        <v>99.636150713949291</v>
      </c>
      <c r="M602" s="10">
        <v>99.988009488993399</v>
      </c>
      <c r="N602" s="10">
        <v>99.762564301653001</v>
      </c>
      <c r="O602" s="10">
        <v>89.75533847339014</v>
      </c>
      <c r="P602" s="10">
        <v>77.176971068699615</v>
      </c>
      <c r="Q602" s="11">
        <v>99.90993050353363</v>
      </c>
      <c r="S602" s="8" t="s">
        <v>9</v>
      </c>
      <c r="T602" s="8" t="s">
        <v>36</v>
      </c>
      <c r="U602" s="4">
        <v>1695370.1684333747</v>
      </c>
      <c r="V602" s="4">
        <v>12162522.532995017</v>
      </c>
      <c r="W602" s="4">
        <v>1774144.9152645392</v>
      </c>
      <c r="X602" s="4">
        <v>2971.3333666268636</v>
      </c>
      <c r="Y602" s="4">
        <v>8527.6031354598999</v>
      </c>
      <c r="Z602" s="5">
        <v>15643536.553195016</v>
      </c>
    </row>
    <row r="603" spans="1:26" ht="13" x14ac:dyDescent="0.3">
      <c r="A603" s="8"/>
      <c r="B603" s="8" t="s">
        <v>37</v>
      </c>
      <c r="C603" s="4">
        <v>453058.68234850513</v>
      </c>
      <c r="D603" s="4">
        <v>3207767.8962000008</v>
      </c>
      <c r="E603" s="4">
        <v>458868.5761265636</v>
      </c>
      <c r="F603" s="4">
        <v>869.8734514947754</v>
      </c>
      <c r="G603" s="4">
        <v>1569.9664734364728</v>
      </c>
      <c r="H603" s="5">
        <v>4122134.9946000003</v>
      </c>
      <c r="J603" s="8"/>
      <c r="K603" s="8" t="s">
        <v>37</v>
      </c>
      <c r="L603" s="10">
        <v>99.765031977957079</v>
      </c>
      <c r="M603" s="10">
        <v>99.99488961865481</v>
      </c>
      <c r="N603" s="10">
        <v>99.871796925766503</v>
      </c>
      <c r="O603" s="10">
        <v>89.793944683020328</v>
      </c>
      <c r="P603" s="10">
        <v>74.916109282269119</v>
      </c>
      <c r="Q603" s="11">
        <v>99.940731817251844</v>
      </c>
      <c r="S603" s="8"/>
      <c r="T603" s="8" t="s">
        <v>37</v>
      </c>
      <c r="U603" s="4">
        <v>454125.73259998322</v>
      </c>
      <c r="V603" s="4">
        <v>3207931.8337499993</v>
      </c>
      <c r="W603" s="4">
        <v>459457.6149136828</v>
      </c>
      <c r="X603" s="4">
        <v>968.74400001636741</v>
      </c>
      <c r="Y603" s="4">
        <v>2095.6326863173699</v>
      </c>
      <c r="Z603" s="5">
        <v>4124579.5579499989</v>
      </c>
    </row>
    <row r="604" spans="1:26" ht="13" x14ac:dyDescent="0.3">
      <c r="A604" s="8"/>
      <c r="B604" s="8" t="s">
        <v>38</v>
      </c>
      <c r="C604" s="4">
        <v>72645.728213289927</v>
      </c>
      <c r="D604" s="4">
        <v>327092.15437499981</v>
      </c>
      <c r="E604" s="4">
        <v>80618.1079233622</v>
      </c>
      <c r="F604" s="4">
        <v>132.37358671004333</v>
      </c>
      <c r="G604" s="4">
        <v>517.04857663772952</v>
      </c>
      <c r="H604" s="5">
        <v>481005.41267499974</v>
      </c>
      <c r="J604" s="8"/>
      <c r="K604" s="8" t="s">
        <v>38</v>
      </c>
      <c r="L604" s="10">
        <v>98.420572299084725</v>
      </c>
      <c r="M604" s="10">
        <v>99.843862164709805</v>
      </c>
      <c r="N604" s="10">
        <v>99.335605034929415</v>
      </c>
      <c r="O604" s="10">
        <v>87.789876902881545</v>
      </c>
      <c r="P604" s="10">
        <v>85.012252089093707</v>
      </c>
      <c r="Q604" s="11">
        <v>99.518739150072776</v>
      </c>
      <c r="S604" s="8"/>
      <c r="T604" s="8" t="s">
        <v>38</v>
      </c>
      <c r="U604" s="4">
        <v>73811.527931915422</v>
      </c>
      <c r="V604" s="4">
        <v>327603.66764999978</v>
      </c>
      <c r="W604" s="4">
        <v>81157.313024886127</v>
      </c>
      <c r="X604" s="4">
        <v>150.78456808463574</v>
      </c>
      <c r="Y604" s="4">
        <v>608.20477511389458</v>
      </c>
      <c r="Z604" s="5">
        <v>483331.49794999987</v>
      </c>
    </row>
    <row r="605" spans="1:26" ht="13" x14ac:dyDescent="0.3">
      <c r="A605" s="8"/>
      <c r="B605" s="8" t="s">
        <v>39</v>
      </c>
      <c r="C605" s="4">
        <v>158018.5012207464</v>
      </c>
      <c r="D605" s="4">
        <v>1016336.6268660005</v>
      </c>
      <c r="E605" s="4">
        <v>209034.99780794518</v>
      </c>
      <c r="F605" s="4">
        <v>332.73757925360599</v>
      </c>
      <c r="G605" s="4">
        <v>1079.7571920547412</v>
      </c>
      <c r="H605" s="5">
        <v>1384802.6206660003</v>
      </c>
      <c r="J605" s="8"/>
      <c r="K605" s="8" t="s">
        <v>39</v>
      </c>
      <c r="L605" s="10">
        <v>99.167813929154292</v>
      </c>
      <c r="M605" s="10">
        <v>99.981050896667185</v>
      </c>
      <c r="N605" s="10">
        <v>98.781051611994954</v>
      </c>
      <c r="O605" s="10">
        <v>89.772319237142938</v>
      </c>
      <c r="P605" s="10">
        <v>81.264033585149633</v>
      </c>
      <c r="Q605" s="11">
        <v>99.684348525669705</v>
      </c>
      <c r="S605" s="8"/>
      <c r="T605" s="8" t="s">
        <v>39</v>
      </c>
      <c r="U605" s="4">
        <v>159344.54432325711</v>
      </c>
      <c r="V605" s="4">
        <v>1016529.2500439996</v>
      </c>
      <c r="W605" s="4">
        <v>211614.46896619405</v>
      </c>
      <c r="X605" s="4">
        <v>370.64607674292671</v>
      </c>
      <c r="Y605" s="4">
        <v>1328.7024338059173</v>
      </c>
      <c r="Z605" s="5">
        <v>1389187.6118439997</v>
      </c>
    </row>
    <row r="606" spans="1:26" ht="13" x14ac:dyDescent="0.3">
      <c r="A606" s="8"/>
      <c r="B606" s="8" t="s">
        <v>4</v>
      </c>
      <c r="C606" s="4">
        <v>1189062.7675048886</v>
      </c>
      <c r="D606" s="4">
        <v>2594257.5305130002</v>
      </c>
      <c r="E606" s="4">
        <v>1248528.6715709735</v>
      </c>
      <c r="F606" s="4">
        <v>2258.8886951111203</v>
      </c>
      <c r="G606" s="4">
        <v>5348.5872290264033</v>
      </c>
      <c r="H606" s="5">
        <v>5039456.4455130007</v>
      </c>
      <c r="J606" s="8"/>
      <c r="K606" s="8" t="s">
        <v>4</v>
      </c>
      <c r="L606" s="10">
        <v>98.493386874221898</v>
      </c>
      <c r="M606" s="10">
        <v>98.764952093884801</v>
      </c>
      <c r="N606" s="10">
        <v>98.710112001363484</v>
      </c>
      <c r="O606" s="10">
        <v>89.909012341039016</v>
      </c>
      <c r="P606" s="10">
        <v>79.850849975462992</v>
      </c>
      <c r="Q606" s="11">
        <v>98.658031216959671</v>
      </c>
      <c r="S606" s="8"/>
      <c r="T606" s="8" t="s">
        <v>4</v>
      </c>
      <c r="U606" s="4">
        <v>1207251.3751845558</v>
      </c>
      <c r="V606" s="4">
        <v>2626698.5155290002</v>
      </c>
      <c r="W606" s="4">
        <v>1264843.7391639547</v>
      </c>
      <c r="X606" s="4">
        <v>2512.4163154443299</v>
      </c>
      <c r="Y606" s="4">
        <v>6698.2220360458869</v>
      </c>
      <c r="Z606" s="5">
        <v>5108004.2682290012</v>
      </c>
    </row>
    <row r="607" spans="1:26" ht="13" x14ac:dyDescent="0.3">
      <c r="A607" s="8"/>
      <c r="B607" s="8" t="s">
        <v>5</v>
      </c>
      <c r="C607" s="4">
        <v>190326.61467637401</v>
      </c>
      <c r="D607" s="4">
        <v>1318072.4001720001</v>
      </c>
      <c r="E607" s="4">
        <v>303889.57631847641</v>
      </c>
      <c r="F607" s="4">
        <v>654.99382362598317</v>
      </c>
      <c r="G607" s="4">
        <v>1414.4011815237805</v>
      </c>
      <c r="H607" s="5">
        <v>1814357.9861720002</v>
      </c>
      <c r="J607" s="8"/>
      <c r="K607" s="8" t="s">
        <v>5</v>
      </c>
      <c r="L607" s="10">
        <v>94.535578025835974</v>
      </c>
      <c r="M607" s="10">
        <v>99.938542509216759</v>
      </c>
      <c r="N607" s="10">
        <v>97.954791139372958</v>
      </c>
      <c r="O607" s="10">
        <v>89.657797953762895</v>
      </c>
      <c r="P607" s="10">
        <v>80.451126197858386</v>
      </c>
      <c r="Q607" s="11">
        <v>98.986534758741783</v>
      </c>
      <c r="S607" s="8"/>
      <c r="T607" s="8" t="s">
        <v>5</v>
      </c>
      <c r="U607" s="4">
        <v>201328.0276599768</v>
      </c>
      <c r="V607" s="4">
        <v>1318882.9525409997</v>
      </c>
      <c r="W607" s="4">
        <v>310234.52021462983</v>
      </c>
      <c r="X607" s="4">
        <v>730.54864002322222</v>
      </c>
      <c r="Y607" s="4">
        <v>1758.0874853700082</v>
      </c>
      <c r="Z607" s="5">
        <v>1832934.1365409996</v>
      </c>
    </row>
    <row r="608" spans="1:26" ht="13" x14ac:dyDescent="0.3">
      <c r="A608" s="8"/>
      <c r="B608" s="8" t="s">
        <v>6</v>
      </c>
      <c r="C608" s="4">
        <v>358434.47887829342</v>
      </c>
      <c r="D608" s="4">
        <v>2433884.2461119997</v>
      </c>
      <c r="E608" s="4">
        <v>443643.20605561067</v>
      </c>
      <c r="F608" s="4">
        <v>700.84302170667297</v>
      </c>
      <c r="G608" s="4">
        <v>1885.8154443893472</v>
      </c>
      <c r="H608" s="5">
        <v>3238548.5895119999</v>
      </c>
      <c r="J608" s="8"/>
      <c r="K608" s="8" t="s">
        <v>6</v>
      </c>
      <c r="L608" s="10">
        <v>97.24698782910437</v>
      </c>
      <c r="M608" s="10">
        <v>97.317716883278408</v>
      </c>
      <c r="N608" s="10">
        <v>97.172777890963175</v>
      </c>
      <c r="O608" s="10">
        <v>89.644542688424181</v>
      </c>
      <c r="P608" s="10">
        <v>78.787205148216813</v>
      </c>
      <c r="Q608" s="11">
        <v>97.274886488472049</v>
      </c>
      <c r="S608" s="8"/>
      <c r="T608" s="8" t="s">
        <v>6</v>
      </c>
      <c r="U608" s="4">
        <v>368581.57448350301</v>
      </c>
      <c r="V608" s="4">
        <v>2500967.2689210009</v>
      </c>
      <c r="W608" s="4">
        <v>456550.91444789123</v>
      </c>
      <c r="X608" s="4">
        <v>781.80221649697035</v>
      </c>
      <c r="Y608" s="4">
        <v>2393.5554521088743</v>
      </c>
      <c r="Z608" s="5">
        <v>3329275.1155210007</v>
      </c>
    </row>
    <row r="609" spans="1:26" ht="13" x14ac:dyDescent="0.3">
      <c r="A609" s="8"/>
      <c r="B609" s="8" t="s">
        <v>8</v>
      </c>
      <c r="C609" s="5">
        <v>4110748.3490217105</v>
      </c>
      <c r="D609" s="5">
        <v>23058475.03863002</v>
      </c>
      <c r="E609" s="5">
        <v>4514515.5976982247</v>
      </c>
      <c r="F609" s="5">
        <v>7616.6404782909212</v>
      </c>
      <c r="G609" s="5">
        <v>18396.921901775884</v>
      </c>
      <c r="H609" s="5">
        <v>31709752.547730029</v>
      </c>
      <c r="J609" s="8"/>
      <c r="K609" s="8" t="s">
        <v>8</v>
      </c>
      <c r="L609" s="11">
        <v>98.820509427290887</v>
      </c>
      <c r="M609" s="11">
        <v>99.556753249473559</v>
      </c>
      <c r="N609" s="11">
        <v>99.045900503780487</v>
      </c>
      <c r="O609" s="11">
        <v>89.752456921950085</v>
      </c>
      <c r="P609" s="11">
        <v>78.585713847078196</v>
      </c>
      <c r="Q609" s="11">
        <v>99.36981872487722</v>
      </c>
      <c r="S609" s="8"/>
      <c r="T609" s="8" t="s">
        <v>8</v>
      </c>
      <c r="U609" s="5">
        <v>4159812.950616566</v>
      </c>
      <c r="V609" s="5">
        <v>23161136.021430016</v>
      </c>
      <c r="W609" s="5">
        <v>4558003.4859957779</v>
      </c>
      <c r="X609" s="5">
        <v>8486.2751834353148</v>
      </c>
      <c r="Y609" s="5">
        <v>23410.008004221851</v>
      </c>
      <c r="Z609" s="5">
        <v>31910848.741230011</v>
      </c>
    </row>
    <row r="610" spans="1:26" x14ac:dyDescent="0.25">
      <c r="Z610" s="1"/>
    </row>
    <row r="611" spans="1:26" x14ac:dyDescent="0.25">
      <c r="A611" s="8" t="s">
        <v>26</v>
      </c>
      <c r="B611" s="8"/>
      <c r="C611" s="8" t="s">
        <v>0</v>
      </c>
      <c r="D611" s="8" t="s">
        <v>1</v>
      </c>
      <c r="E611" s="8" t="s">
        <v>2</v>
      </c>
      <c r="F611" s="8" t="s">
        <v>7</v>
      </c>
      <c r="G611" s="8" t="s">
        <v>3</v>
      </c>
      <c r="H611" s="8" t="s">
        <v>8</v>
      </c>
      <c r="J611" s="8" t="s">
        <v>26</v>
      </c>
      <c r="K611" s="8"/>
      <c r="L611" s="8" t="s">
        <v>0</v>
      </c>
      <c r="M611" s="8" t="s">
        <v>1</v>
      </c>
      <c r="N611" s="8" t="s">
        <v>2</v>
      </c>
      <c r="O611" s="8" t="s">
        <v>7</v>
      </c>
      <c r="P611" s="8" t="s">
        <v>3</v>
      </c>
      <c r="Q611" s="8" t="s">
        <v>8</v>
      </c>
      <c r="S611" s="8" t="s">
        <v>26</v>
      </c>
      <c r="T611" s="8"/>
      <c r="U611" s="8" t="s">
        <v>0</v>
      </c>
      <c r="V611" s="8" t="s">
        <v>1</v>
      </c>
      <c r="W611" s="8" t="s">
        <v>2</v>
      </c>
      <c r="X611" s="8" t="s">
        <v>7</v>
      </c>
      <c r="Y611" s="8" t="s">
        <v>3</v>
      </c>
      <c r="Z611" s="8" t="s">
        <v>8</v>
      </c>
    </row>
    <row r="612" spans="1:26" ht="13" x14ac:dyDescent="0.3">
      <c r="A612" s="8" t="s">
        <v>8</v>
      </c>
      <c r="B612" s="8" t="s">
        <v>36</v>
      </c>
      <c r="C612" s="4">
        <v>1691082.5039201716</v>
      </c>
      <c r="D612" s="4">
        <v>12173084.643141018</v>
      </c>
      <c r="E612" s="4">
        <v>1771727.668084603</v>
      </c>
      <c r="F612" s="4">
        <v>2670.1762798301511</v>
      </c>
      <c r="G612" s="4">
        <v>6586.2988153973856</v>
      </c>
      <c r="H612" s="5">
        <v>15645151.290241022</v>
      </c>
      <c r="J612" s="8" t="s">
        <v>8</v>
      </c>
      <c r="K612" s="8" t="s">
        <v>36</v>
      </c>
      <c r="L612" s="10">
        <v>99.639802732087873</v>
      </c>
      <c r="M612" s="10">
        <v>99.988102901245284</v>
      </c>
      <c r="N612" s="10">
        <v>99.763963287676603</v>
      </c>
      <c r="O612" s="10">
        <v>89.765316508327828</v>
      </c>
      <c r="P612" s="10">
        <v>77.159534080999435</v>
      </c>
      <c r="Q612" s="11">
        <v>99.910547018948378</v>
      </c>
      <c r="S612" s="8" t="s">
        <v>8</v>
      </c>
      <c r="T612" s="8" t="s">
        <v>36</v>
      </c>
      <c r="U612" s="4">
        <v>1697195.7566668061</v>
      </c>
      <c r="V612" s="4">
        <v>12174533.059362017</v>
      </c>
      <c r="W612" s="4">
        <v>1775919.4900624568</v>
      </c>
      <c r="X612" s="4">
        <v>2974.6191331954251</v>
      </c>
      <c r="Y612" s="4">
        <v>8535.949437542371</v>
      </c>
      <c r="Z612" s="5">
        <v>15659158.874662016</v>
      </c>
    </row>
    <row r="613" spans="1:26" ht="13" x14ac:dyDescent="0.3">
      <c r="A613" s="8"/>
      <c r="B613" s="8" t="s">
        <v>37</v>
      </c>
      <c r="C613" s="4">
        <v>453531.48094340024</v>
      </c>
      <c r="D613" s="4">
        <v>3211559.9082000009</v>
      </c>
      <c r="E613" s="4">
        <v>459419.23442148149</v>
      </c>
      <c r="F613" s="4">
        <v>870.76175659965247</v>
      </c>
      <c r="G613" s="4">
        <v>1571.4648785185841</v>
      </c>
      <c r="H613" s="5">
        <v>4126952.8502000002</v>
      </c>
      <c r="J613" s="8"/>
      <c r="K613" s="8" t="s">
        <v>37</v>
      </c>
      <c r="L613" s="10">
        <v>99.765388162751051</v>
      </c>
      <c r="M613" s="10">
        <v>99.99483061355879</v>
      </c>
      <c r="N613" s="10">
        <v>99.87211044086834</v>
      </c>
      <c r="O613" s="10">
        <v>89.80124048194223</v>
      </c>
      <c r="P613" s="10">
        <v>74.897468339904776</v>
      </c>
      <c r="Q613" s="11">
        <v>99.940755266173525</v>
      </c>
      <c r="S613" s="8"/>
      <c r="T613" s="8" t="s">
        <v>37</v>
      </c>
      <c r="U613" s="4">
        <v>454598.02171424142</v>
      </c>
      <c r="V613" s="4">
        <v>3211725.9347249991</v>
      </c>
      <c r="W613" s="4">
        <v>460007.53603128437</v>
      </c>
      <c r="X613" s="4">
        <v>969.65448575818994</v>
      </c>
      <c r="Y613" s="4">
        <v>2098.1548687157961</v>
      </c>
      <c r="Z613" s="5">
        <v>4129399.301824999</v>
      </c>
    </row>
    <row r="614" spans="1:26" ht="13" x14ac:dyDescent="0.3">
      <c r="A614" s="8"/>
      <c r="B614" s="8" t="s">
        <v>38</v>
      </c>
      <c r="C614" s="4">
        <v>72790.331554938137</v>
      </c>
      <c r="D614" s="4">
        <v>327753.4700999998</v>
      </c>
      <c r="E614" s="4">
        <v>80756.028884143496</v>
      </c>
      <c r="F614" s="4">
        <v>132.67604506183494</v>
      </c>
      <c r="G614" s="4">
        <v>517.37091585644077</v>
      </c>
      <c r="H614" s="5">
        <v>481949.87749999971</v>
      </c>
      <c r="J614" s="8"/>
      <c r="K614" s="8" t="s">
        <v>38</v>
      </c>
      <c r="L614" s="10">
        <v>98.425853538469156</v>
      </c>
      <c r="M614" s="10">
        <v>99.845980204109935</v>
      </c>
      <c r="N614" s="10">
        <v>99.326371511595013</v>
      </c>
      <c r="O614" s="10">
        <v>87.819822020844981</v>
      </c>
      <c r="P614" s="10">
        <v>85.004221579664858</v>
      </c>
      <c r="Q614" s="11">
        <v>99.519470681532013</v>
      </c>
      <c r="S614" s="8"/>
      <c r="T614" s="8" t="s">
        <v>38</v>
      </c>
      <c r="U614" s="4">
        <v>73954.483439138756</v>
      </c>
      <c r="V614" s="4">
        <v>328259.05402499979</v>
      </c>
      <c r="W614" s="4">
        <v>81303.713862854958</v>
      </c>
      <c r="X614" s="4">
        <v>151.07756086130857</v>
      </c>
      <c r="Y614" s="4">
        <v>608.6414371450569</v>
      </c>
      <c r="Z614" s="5">
        <v>484276.97032499989</v>
      </c>
    </row>
    <row r="615" spans="1:26" ht="13" x14ac:dyDescent="0.3">
      <c r="A615" s="8"/>
      <c r="B615" s="8" t="s">
        <v>39</v>
      </c>
      <c r="C615" s="4">
        <v>158168.31747823372</v>
      </c>
      <c r="D615" s="4">
        <v>1017902.2502550004</v>
      </c>
      <c r="E615" s="4">
        <v>209447.21919014666</v>
      </c>
      <c r="F615" s="4">
        <v>332.98482176629841</v>
      </c>
      <c r="G615" s="4">
        <v>1080.5921098532549</v>
      </c>
      <c r="H615" s="5">
        <v>1386931.3638550004</v>
      </c>
      <c r="J615" s="8"/>
      <c r="K615" s="8" t="s">
        <v>39</v>
      </c>
      <c r="L615" s="10">
        <v>99.170336099631186</v>
      </c>
      <c r="M615" s="10">
        <v>99.981089888379387</v>
      </c>
      <c r="N615" s="10">
        <v>98.779227841811206</v>
      </c>
      <c r="O615" s="10">
        <v>89.784246506466616</v>
      </c>
      <c r="P615" s="10">
        <v>81.254185138561922</v>
      </c>
      <c r="Q615" s="11">
        <v>99.684370457324221</v>
      </c>
      <c r="S615" s="8"/>
      <c r="T615" s="8" t="s">
        <v>39</v>
      </c>
      <c r="U615" s="4">
        <v>159491.56138719787</v>
      </c>
      <c r="V615" s="4">
        <v>1018094.7731129996</v>
      </c>
      <c r="W615" s="4">
        <v>212035.6918820659</v>
      </c>
      <c r="X615" s="4">
        <v>370.87221280218188</v>
      </c>
      <c r="Y615" s="4">
        <v>1329.8910179340699</v>
      </c>
      <c r="Z615" s="5">
        <v>1391322.7896129997</v>
      </c>
    </row>
    <row r="616" spans="1:26" ht="13" x14ac:dyDescent="0.3">
      <c r="A616" s="8"/>
      <c r="B616" s="8" t="s">
        <v>4</v>
      </c>
      <c r="C616" s="4">
        <v>1192233.6199867297</v>
      </c>
      <c r="D616" s="4">
        <v>2607703.1762100002</v>
      </c>
      <c r="E616" s="4">
        <v>1253077.3175245486</v>
      </c>
      <c r="F616" s="4">
        <v>2264.4211132700048</v>
      </c>
      <c r="G616" s="4">
        <v>5359.7912754512126</v>
      </c>
      <c r="H616" s="5">
        <v>5060638.3261100007</v>
      </c>
      <c r="J616" s="8"/>
      <c r="K616" s="8" t="s">
        <v>4</v>
      </c>
      <c r="L616" s="10">
        <v>98.460260973274444</v>
      </c>
      <c r="M616" s="10">
        <v>98.749980048260539</v>
      </c>
      <c r="N616" s="10">
        <v>98.70639238804489</v>
      </c>
      <c r="O616" s="10">
        <v>89.879106680014047</v>
      </c>
      <c r="P616" s="10">
        <v>79.778334736012852</v>
      </c>
      <c r="Q616" s="11">
        <v>98.641613380418448</v>
      </c>
      <c r="S616" s="8"/>
      <c r="T616" s="8" t="s">
        <v>4</v>
      </c>
      <c r="U616" s="4">
        <v>1210877.9808234954</v>
      </c>
      <c r="V616" s="4">
        <v>2640712.6107120002</v>
      </c>
      <c r="W616" s="4">
        <v>1269499.6617831194</v>
      </c>
      <c r="X616" s="4">
        <v>2519.4076765045688</v>
      </c>
      <c r="Y616" s="4">
        <v>6718.3544168812314</v>
      </c>
      <c r="Z616" s="5">
        <v>5130328.0154120009</v>
      </c>
    </row>
    <row r="617" spans="1:26" ht="13" x14ac:dyDescent="0.3">
      <c r="A617" s="8"/>
      <c r="B617" s="8" t="s">
        <v>5</v>
      </c>
      <c r="C617" s="4">
        <v>190728.30132828458</v>
      </c>
      <c r="D617" s="4">
        <v>1324089.518532</v>
      </c>
      <c r="E617" s="4">
        <v>304944.10917302105</v>
      </c>
      <c r="F617" s="4">
        <v>655.85047171541487</v>
      </c>
      <c r="G617" s="4">
        <v>1416.8089269791667</v>
      </c>
      <c r="H617" s="5">
        <v>1821834.5884320003</v>
      </c>
      <c r="J617" s="8"/>
      <c r="K617" s="8" t="s">
        <v>5</v>
      </c>
      <c r="L617" s="10">
        <v>94.534839784594183</v>
      </c>
      <c r="M617" s="10">
        <v>99.934955469872392</v>
      </c>
      <c r="N617" s="10">
        <v>97.94857614951934</v>
      </c>
      <c r="O617" s="10">
        <v>89.663787120588339</v>
      </c>
      <c r="P617" s="10">
        <v>80.429274726752695</v>
      </c>
      <c r="Q617" s="11">
        <v>98.984255177396278</v>
      </c>
      <c r="S617" s="8"/>
      <c r="T617" s="8" t="s">
        <v>5</v>
      </c>
      <c r="U617" s="4">
        <v>201754.50845727939</v>
      </c>
      <c r="V617" s="4">
        <v>1324951.3268969997</v>
      </c>
      <c r="W617" s="4">
        <v>311330.82394941733</v>
      </c>
      <c r="X617" s="4">
        <v>731.45524272063722</v>
      </c>
      <c r="Y617" s="4">
        <v>1761.5587505825192</v>
      </c>
      <c r="Z617" s="5">
        <v>1840529.6732969997</v>
      </c>
    </row>
    <row r="618" spans="1:26" ht="13" x14ac:dyDescent="0.3">
      <c r="A618" s="8"/>
      <c r="B618" s="8" t="s">
        <v>6</v>
      </c>
      <c r="C618" s="4">
        <v>359160.71278415143</v>
      </c>
      <c r="D618" s="4">
        <v>2446816.7976449998</v>
      </c>
      <c r="E618" s="4">
        <v>445127.91261283075</v>
      </c>
      <c r="F618" s="4">
        <v>702.04021584867598</v>
      </c>
      <c r="G618" s="4">
        <v>1889.9462871692692</v>
      </c>
      <c r="H618" s="5">
        <v>3253697.4095449997</v>
      </c>
      <c r="J618" s="8"/>
      <c r="K618" s="8" t="s">
        <v>6</v>
      </c>
      <c r="L618" s="10">
        <v>97.215694052894847</v>
      </c>
      <c r="M618" s="10">
        <v>97.297737437804372</v>
      </c>
      <c r="N618" s="10">
        <v>97.153215011211799</v>
      </c>
      <c r="O618" s="10">
        <v>89.601097119387632</v>
      </c>
      <c r="P618" s="10">
        <v>78.718275435442919</v>
      </c>
      <c r="Q618" s="11">
        <v>97.25374961883071</v>
      </c>
      <c r="S618" s="8"/>
      <c r="T618" s="8" t="s">
        <v>6</v>
      </c>
      <c r="U618" s="4">
        <v>369447.25466726895</v>
      </c>
      <c r="V618" s="4">
        <v>2514772.5549210007</v>
      </c>
      <c r="W618" s="4">
        <v>458171.05750073376</v>
      </c>
      <c r="X618" s="4">
        <v>783.51743273104466</v>
      </c>
      <c r="Y618" s="4">
        <v>2400.8989992663387</v>
      </c>
      <c r="Z618" s="5">
        <v>3345575.2835210008</v>
      </c>
    </row>
    <row r="619" spans="1:26" ht="13" x14ac:dyDescent="0.3">
      <c r="A619" s="8"/>
      <c r="B619" s="8" t="s">
        <v>8</v>
      </c>
      <c r="C619" s="5">
        <v>4117695.2679959093</v>
      </c>
      <c r="D619" s="5">
        <v>23108909.76408302</v>
      </c>
      <c r="E619" s="5">
        <v>4524499.4898907756</v>
      </c>
      <c r="F619" s="5">
        <v>7628.9107040920326</v>
      </c>
      <c r="G619" s="5">
        <v>18422.273209225314</v>
      </c>
      <c r="H619" s="5">
        <v>31777155.70588303</v>
      </c>
      <c r="J619" s="8"/>
      <c r="K619" s="8" t="s">
        <v>8</v>
      </c>
      <c r="L619" s="11">
        <v>98.809203413373183</v>
      </c>
      <c r="M619" s="11">
        <v>99.551374969033958</v>
      </c>
      <c r="N619" s="11">
        <v>99.041901976416625</v>
      </c>
      <c r="O619" s="11">
        <v>89.745516122454276</v>
      </c>
      <c r="P619" s="11">
        <v>78.548247917511503</v>
      </c>
      <c r="Q619" s="11">
        <v>99.363879162354934</v>
      </c>
      <c r="S619" s="8"/>
      <c r="T619" s="8" t="s">
        <v>8</v>
      </c>
      <c r="U619" s="5">
        <v>4167319.5671554278</v>
      </c>
      <c r="V619" s="5">
        <v>23213049.313755017</v>
      </c>
      <c r="W619" s="5">
        <v>4568267.9750719322</v>
      </c>
      <c r="X619" s="5">
        <v>8500.6037445733546</v>
      </c>
      <c r="Y619" s="5">
        <v>23453.448928067384</v>
      </c>
      <c r="Z619" s="5">
        <v>31980590.90865501</v>
      </c>
    </row>
    <row r="621" spans="1:26" ht="13" x14ac:dyDescent="0.3">
      <c r="C621" s="2" t="s">
        <v>47</v>
      </c>
      <c r="L621" s="2" t="s">
        <v>48</v>
      </c>
      <c r="Q621" s="1"/>
      <c r="U621" s="2" t="s">
        <v>47</v>
      </c>
      <c r="Z621" s="1"/>
    </row>
    <row r="622" spans="1:26" x14ac:dyDescent="0.25">
      <c r="A622" s="8" t="s">
        <v>27</v>
      </c>
      <c r="B622" s="8"/>
      <c r="C622" s="8" t="s">
        <v>41</v>
      </c>
      <c r="D622" s="8" t="s">
        <v>42</v>
      </c>
      <c r="E622" s="8" t="s">
        <v>43</v>
      </c>
      <c r="F622" s="8" t="s">
        <v>44</v>
      </c>
      <c r="G622" s="8" t="s">
        <v>45</v>
      </c>
      <c r="H622" s="8" t="s">
        <v>8</v>
      </c>
      <c r="J622" s="8" t="s">
        <v>27</v>
      </c>
      <c r="K622" s="8"/>
      <c r="L622" s="8" t="s">
        <v>0</v>
      </c>
      <c r="M622" s="8" t="s">
        <v>1</v>
      </c>
      <c r="N622" s="8" t="s">
        <v>2</v>
      </c>
      <c r="O622" s="8" t="s">
        <v>7</v>
      </c>
      <c r="P622" s="8" t="s">
        <v>3</v>
      </c>
      <c r="Q622" s="8" t="s">
        <v>8</v>
      </c>
      <c r="S622" s="8" t="s">
        <v>27</v>
      </c>
      <c r="T622" s="8"/>
      <c r="U622" s="8" t="s">
        <v>41</v>
      </c>
      <c r="V622" s="8" t="s">
        <v>42</v>
      </c>
      <c r="W622" s="8" t="s">
        <v>43</v>
      </c>
      <c r="X622" s="8" t="s">
        <v>44</v>
      </c>
      <c r="Y622" s="8" t="s">
        <v>45</v>
      </c>
      <c r="Z622" s="8" t="s">
        <v>8</v>
      </c>
    </row>
    <row r="623" spans="1:26" ht="13" x14ac:dyDescent="0.3">
      <c r="A623" s="8" t="s">
        <v>10</v>
      </c>
      <c r="B623" s="8" t="s">
        <v>36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5">
        <v>0</v>
      </c>
      <c r="J623" s="8" t="s">
        <v>10</v>
      </c>
      <c r="K623" s="8" t="s">
        <v>36</v>
      </c>
      <c r="L623" s="10">
        <v>100</v>
      </c>
      <c r="M623" s="10">
        <v>100</v>
      </c>
      <c r="N623" s="10">
        <v>100</v>
      </c>
      <c r="O623" s="10">
        <v>100</v>
      </c>
      <c r="P623" s="10">
        <v>100</v>
      </c>
      <c r="Q623" s="11">
        <v>100</v>
      </c>
      <c r="S623" s="8" t="s">
        <v>10</v>
      </c>
      <c r="T623" s="8" t="s">
        <v>36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5">
        <v>0</v>
      </c>
    </row>
    <row r="624" spans="1:26" ht="13" x14ac:dyDescent="0.3">
      <c r="A624" s="8"/>
      <c r="B624" s="8" t="s">
        <v>37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5">
        <v>0</v>
      </c>
      <c r="J624" s="8"/>
      <c r="K624" s="8" t="s">
        <v>37</v>
      </c>
      <c r="L624" s="10">
        <v>100</v>
      </c>
      <c r="M624" s="10">
        <v>100</v>
      </c>
      <c r="N624" s="10">
        <v>100</v>
      </c>
      <c r="O624" s="10">
        <v>100</v>
      </c>
      <c r="P624" s="10">
        <v>100</v>
      </c>
      <c r="Q624" s="11">
        <v>100</v>
      </c>
      <c r="S624" s="8"/>
      <c r="T624" s="8" t="s">
        <v>37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5">
        <v>0</v>
      </c>
    </row>
    <row r="625" spans="1:26" ht="13" x14ac:dyDescent="0.3">
      <c r="A625" s="8"/>
      <c r="B625" s="8" t="s">
        <v>38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5">
        <v>0</v>
      </c>
      <c r="J625" s="8"/>
      <c r="K625" s="8" t="s">
        <v>38</v>
      </c>
      <c r="L625" s="10">
        <v>100</v>
      </c>
      <c r="M625" s="10">
        <v>100</v>
      </c>
      <c r="N625" s="10">
        <v>100</v>
      </c>
      <c r="O625" s="10">
        <v>100</v>
      </c>
      <c r="P625" s="10">
        <v>100</v>
      </c>
      <c r="Q625" s="11">
        <v>100</v>
      </c>
      <c r="S625" s="8"/>
      <c r="T625" s="8" t="s">
        <v>38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5">
        <v>0</v>
      </c>
    </row>
    <row r="626" spans="1:26" ht="13" x14ac:dyDescent="0.3">
      <c r="A626" s="8"/>
      <c r="B626" s="8" t="s">
        <v>39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5">
        <v>0</v>
      </c>
      <c r="J626" s="8"/>
      <c r="K626" s="8" t="s">
        <v>39</v>
      </c>
      <c r="L626" s="10">
        <v>100</v>
      </c>
      <c r="M626" s="10">
        <v>100</v>
      </c>
      <c r="N626" s="10">
        <v>100</v>
      </c>
      <c r="O626" s="10">
        <v>100</v>
      </c>
      <c r="P626" s="10">
        <v>100</v>
      </c>
      <c r="Q626" s="11">
        <v>100</v>
      </c>
      <c r="S626" s="8"/>
      <c r="T626" s="8" t="s">
        <v>39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5">
        <v>0</v>
      </c>
    </row>
    <row r="627" spans="1:26" ht="13" x14ac:dyDescent="0.3">
      <c r="A627" s="8"/>
      <c r="B627" s="8" t="s">
        <v>4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5">
        <v>0</v>
      </c>
      <c r="J627" s="8"/>
      <c r="K627" s="8" t="s">
        <v>4</v>
      </c>
      <c r="L627" s="10">
        <v>100</v>
      </c>
      <c r="M627" s="10">
        <v>100</v>
      </c>
      <c r="N627" s="10">
        <v>100</v>
      </c>
      <c r="O627" s="10">
        <v>100</v>
      </c>
      <c r="P627" s="10">
        <v>100</v>
      </c>
      <c r="Q627" s="11">
        <v>100</v>
      </c>
      <c r="S627" s="8"/>
      <c r="T627" s="8" t="s">
        <v>4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5">
        <v>0</v>
      </c>
    </row>
    <row r="628" spans="1:26" ht="13" x14ac:dyDescent="0.3">
      <c r="A628" s="8"/>
      <c r="B628" s="8" t="s">
        <v>5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5">
        <v>0</v>
      </c>
      <c r="J628" s="8"/>
      <c r="K628" s="8" t="s">
        <v>5</v>
      </c>
      <c r="L628" s="10">
        <v>100</v>
      </c>
      <c r="M628" s="10">
        <v>100</v>
      </c>
      <c r="N628" s="10">
        <v>100</v>
      </c>
      <c r="O628" s="10">
        <v>100</v>
      </c>
      <c r="P628" s="10">
        <v>100</v>
      </c>
      <c r="Q628" s="11">
        <v>100</v>
      </c>
      <c r="S628" s="8"/>
      <c r="T628" s="8" t="s">
        <v>5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5">
        <v>0</v>
      </c>
    </row>
    <row r="629" spans="1:26" ht="13" x14ac:dyDescent="0.3">
      <c r="A629" s="8"/>
      <c r="B629" s="8" t="s">
        <v>6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5">
        <v>0</v>
      </c>
      <c r="J629" s="8"/>
      <c r="K629" s="8" t="s">
        <v>6</v>
      </c>
      <c r="L629" s="10">
        <v>100</v>
      </c>
      <c r="M629" s="10">
        <v>100</v>
      </c>
      <c r="N629" s="10">
        <v>100</v>
      </c>
      <c r="O629" s="10">
        <v>100</v>
      </c>
      <c r="P629" s="10">
        <v>100</v>
      </c>
      <c r="Q629" s="11">
        <v>100</v>
      </c>
      <c r="S629" s="8"/>
      <c r="T629" s="8" t="s">
        <v>6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5">
        <v>0</v>
      </c>
    </row>
    <row r="630" spans="1:26" ht="13" x14ac:dyDescent="0.3">
      <c r="A630" s="8"/>
      <c r="B630" s="8" t="s">
        <v>8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J630" s="8"/>
      <c r="K630" s="8" t="s">
        <v>8</v>
      </c>
      <c r="L630" s="11">
        <v>100</v>
      </c>
      <c r="M630" s="11">
        <v>100</v>
      </c>
      <c r="N630" s="11">
        <v>100</v>
      </c>
      <c r="O630" s="11">
        <v>100</v>
      </c>
      <c r="P630" s="11">
        <v>100</v>
      </c>
      <c r="Q630" s="11">
        <v>100</v>
      </c>
      <c r="S630" s="8"/>
      <c r="T630" s="8" t="s">
        <v>8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</row>
    <row r="631" spans="1:26" ht="13" x14ac:dyDescent="0.3">
      <c r="H631" s="3"/>
      <c r="Q631" s="3"/>
      <c r="Z631" s="3"/>
    </row>
    <row r="632" spans="1:26" x14ac:dyDescent="0.25">
      <c r="A632" s="8" t="s">
        <v>27</v>
      </c>
      <c r="B632" s="8"/>
      <c r="C632" s="8" t="s">
        <v>41</v>
      </c>
      <c r="D632" s="8" t="s">
        <v>42</v>
      </c>
      <c r="E632" s="8" t="s">
        <v>43</v>
      </c>
      <c r="F632" s="8" t="s">
        <v>44</v>
      </c>
      <c r="G632" s="8" t="s">
        <v>45</v>
      </c>
      <c r="H632" s="8" t="s">
        <v>8</v>
      </c>
      <c r="J632" s="8" t="s">
        <v>27</v>
      </c>
      <c r="K632" s="8"/>
      <c r="L632" s="8" t="s">
        <v>0</v>
      </c>
      <c r="M632" s="8" t="s">
        <v>1</v>
      </c>
      <c r="N632" s="8" t="s">
        <v>2</v>
      </c>
      <c r="O632" s="8" t="s">
        <v>7</v>
      </c>
      <c r="P632" s="8" t="s">
        <v>3</v>
      </c>
      <c r="Q632" s="8" t="s">
        <v>8</v>
      </c>
      <c r="S632" s="8" t="s">
        <v>27</v>
      </c>
      <c r="T632" s="8"/>
      <c r="U632" s="8" t="s">
        <v>41</v>
      </c>
      <c r="V632" s="8" t="s">
        <v>42</v>
      </c>
      <c r="W632" s="8" t="s">
        <v>43</v>
      </c>
      <c r="X632" s="8" t="s">
        <v>44</v>
      </c>
      <c r="Y632" s="8" t="s">
        <v>45</v>
      </c>
      <c r="Z632" s="8" t="s">
        <v>8</v>
      </c>
    </row>
    <row r="633" spans="1:26" ht="13" x14ac:dyDescent="0.3">
      <c r="A633" s="8" t="s">
        <v>9</v>
      </c>
      <c r="B633" s="8" t="s">
        <v>36</v>
      </c>
      <c r="C633" s="4">
        <v>26496.868700122755</v>
      </c>
      <c r="D633" s="4">
        <v>148416.45449999999</v>
      </c>
      <c r="E633" s="4">
        <v>18744.3457417516</v>
      </c>
      <c r="F633" s="4">
        <v>3.4726998772424507</v>
      </c>
      <c r="G633" s="4">
        <v>17.277058248400717</v>
      </c>
      <c r="H633" s="5">
        <v>193678.41870000001</v>
      </c>
      <c r="J633" s="8" t="s">
        <v>9</v>
      </c>
      <c r="K633" s="8" t="s">
        <v>36</v>
      </c>
      <c r="L633" s="10">
        <v>104.70413220695285</v>
      </c>
      <c r="M633" s="10">
        <v>100</v>
      </c>
      <c r="N633" s="10">
        <v>101.74844998537047</v>
      </c>
      <c r="O633" s="10">
        <v>72.690018695535159</v>
      </c>
      <c r="P633" s="10">
        <v>81.265000024932746</v>
      </c>
      <c r="Q633" s="11">
        <v>100.78433383909622</v>
      </c>
      <c r="S633" s="8" t="s">
        <v>9</v>
      </c>
      <c r="T633" s="8" t="s">
        <v>36</v>
      </c>
      <c r="U633" s="4">
        <v>25306.421190474506</v>
      </c>
      <c r="V633" s="4">
        <v>148416.45449999999</v>
      </c>
      <c r="W633" s="4">
        <v>18422.242053266353</v>
      </c>
      <c r="X633" s="4">
        <v>4.777409525492053</v>
      </c>
      <c r="Y633" s="4">
        <v>21.260146733649147</v>
      </c>
      <c r="Z633" s="5">
        <v>192171.15529999998</v>
      </c>
    </row>
    <row r="634" spans="1:26" ht="13" x14ac:dyDescent="0.3">
      <c r="A634" s="8"/>
      <c r="B634" s="8" t="s">
        <v>37</v>
      </c>
      <c r="C634" s="4">
        <v>5239.1842550201864</v>
      </c>
      <c r="D634" s="4">
        <v>33405.9306</v>
      </c>
      <c r="E634" s="4">
        <v>4280.9119672787092</v>
      </c>
      <c r="F634" s="4">
        <v>0.73354497981405153</v>
      </c>
      <c r="G634" s="4">
        <v>3.296632721291155</v>
      </c>
      <c r="H634" s="5">
        <v>42930.057000000001</v>
      </c>
      <c r="J634" s="8"/>
      <c r="K634" s="8" t="s">
        <v>37</v>
      </c>
      <c r="L634" s="10">
        <v>105.57858932870215</v>
      </c>
      <c r="M634" s="10">
        <v>100</v>
      </c>
      <c r="N634" s="10">
        <v>100.55322762916667</v>
      </c>
      <c r="O634" s="10">
        <v>75.085714833862411</v>
      </c>
      <c r="P634" s="10">
        <v>80.888651855312801</v>
      </c>
      <c r="Q634" s="11">
        <v>100.70221699635829</v>
      </c>
      <c r="S634" s="8"/>
      <c r="T634" s="8" t="s">
        <v>37</v>
      </c>
      <c r="U634" s="4">
        <v>4962.3548565408655</v>
      </c>
      <c r="V634" s="4">
        <v>33405.9306</v>
      </c>
      <c r="W634" s="4">
        <v>4257.3590805721478</v>
      </c>
      <c r="X634" s="4">
        <v>0.9769434591348326</v>
      </c>
      <c r="Y634" s="4">
        <v>4.075519427852389</v>
      </c>
      <c r="Z634" s="5">
        <v>42630.697</v>
      </c>
    </row>
    <row r="635" spans="1:26" ht="13" x14ac:dyDescent="0.3">
      <c r="A635" s="8"/>
      <c r="B635" s="8" t="s">
        <v>38</v>
      </c>
      <c r="C635" s="4">
        <v>234.72357168864195</v>
      </c>
      <c r="D635" s="4">
        <v>1779.4150499999998</v>
      </c>
      <c r="E635" s="4">
        <v>346.2814677827439</v>
      </c>
      <c r="F635" s="4">
        <v>4.8928311358051625E-2</v>
      </c>
      <c r="G635" s="4">
        <v>0.26363221725609576</v>
      </c>
      <c r="H635" s="5">
        <v>2360.7326499999999</v>
      </c>
      <c r="J635" s="8"/>
      <c r="K635" s="8" t="s">
        <v>38</v>
      </c>
      <c r="L635" s="10">
        <v>100.0060523917425</v>
      </c>
      <c r="M635" s="10">
        <v>100</v>
      </c>
      <c r="N635" s="10">
        <v>100.02061099561068</v>
      </c>
      <c r="O635" s="10">
        <v>77.499341202796444</v>
      </c>
      <c r="P635" s="10">
        <v>78.698634973095523</v>
      </c>
      <c r="Q635" s="11">
        <v>100</v>
      </c>
      <c r="S635" s="8"/>
      <c r="T635" s="8" t="s">
        <v>38</v>
      </c>
      <c r="U635" s="4">
        <v>234.70936615834574</v>
      </c>
      <c r="V635" s="4">
        <v>1779.4150499999998</v>
      </c>
      <c r="W635" s="4">
        <v>346.21011043207898</v>
      </c>
      <c r="X635" s="4">
        <v>6.3133841654238632E-2</v>
      </c>
      <c r="Y635" s="4">
        <v>0.33498956792099754</v>
      </c>
      <c r="Z635" s="5">
        <v>2360.7326499999999</v>
      </c>
    </row>
    <row r="636" spans="1:26" ht="13" x14ac:dyDescent="0.3">
      <c r="A636" s="8"/>
      <c r="B636" s="8" t="s">
        <v>39</v>
      </c>
      <c r="C636" s="4">
        <v>624.41768297644126</v>
      </c>
      <c r="D636" s="4">
        <v>4894.5764339999996</v>
      </c>
      <c r="E636" s="4">
        <v>2295.0954045210096</v>
      </c>
      <c r="F636" s="4">
        <v>8.691702355872323E-2</v>
      </c>
      <c r="G636" s="4">
        <v>1.7148954789901543</v>
      </c>
      <c r="H636" s="5">
        <v>7815.8913339999981</v>
      </c>
      <c r="J636" s="8"/>
      <c r="K636" s="8" t="s">
        <v>39</v>
      </c>
      <c r="L636" s="10">
        <v>100.21497759863196</v>
      </c>
      <c r="M636" s="10">
        <v>100</v>
      </c>
      <c r="N636" s="10">
        <v>100.01822233361315</v>
      </c>
      <c r="O636" s="10">
        <v>72.797518896566416</v>
      </c>
      <c r="P636" s="10">
        <v>80.396809353357668</v>
      </c>
      <c r="Q636" s="11">
        <v>100.01672513782098</v>
      </c>
      <c r="S636" s="8"/>
      <c r="T636" s="8" t="s">
        <v>39</v>
      </c>
      <c r="U636" s="4">
        <v>623.07820441499075</v>
      </c>
      <c r="V636" s="4">
        <v>4894.5764339999996</v>
      </c>
      <c r="W636" s="4">
        <v>2294.6772607752059</v>
      </c>
      <c r="X636" s="4">
        <v>0.11939558500917918</v>
      </c>
      <c r="Y636" s="4">
        <v>2.1330392247942287</v>
      </c>
      <c r="Z636" s="5">
        <v>7814.5843340000001</v>
      </c>
    </row>
    <row r="637" spans="1:26" ht="13" x14ac:dyDescent="0.3">
      <c r="A637" s="8"/>
      <c r="B637" s="8" t="s">
        <v>4</v>
      </c>
      <c r="C637" s="4">
        <v>26407.371663125945</v>
      </c>
      <c r="D637" s="4">
        <v>51917.957519999996</v>
      </c>
      <c r="E637" s="4">
        <v>27341.268810108391</v>
      </c>
      <c r="F637" s="4">
        <v>3.2595368740552142</v>
      </c>
      <c r="G637" s="4">
        <v>11.795789891612415</v>
      </c>
      <c r="H637" s="5">
        <v>105681.65332</v>
      </c>
      <c r="J637" s="8"/>
      <c r="K637" s="8" t="s">
        <v>4</v>
      </c>
      <c r="L637" s="10">
        <v>100.00512903102587</v>
      </c>
      <c r="M637" s="10">
        <v>100.01173997548617</v>
      </c>
      <c r="N637" s="10">
        <v>100.00986242860156</v>
      </c>
      <c r="O637" s="10">
        <v>70.645874985271021</v>
      </c>
      <c r="P637" s="10">
        <v>81.394974476594015</v>
      </c>
      <c r="Q637" s="11">
        <v>100.00576712350953</v>
      </c>
      <c r="S637" s="8"/>
      <c r="T637" s="8" t="s">
        <v>4</v>
      </c>
      <c r="U637" s="4">
        <v>26406.017290306427</v>
      </c>
      <c r="V637" s="4">
        <v>51911.863079999996</v>
      </c>
      <c r="W637" s="4">
        <v>27338.572562908688</v>
      </c>
      <c r="X637" s="4">
        <v>4.6139096935734694</v>
      </c>
      <c r="Y637" s="4">
        <v>14.492037091312584</v>
      </c>
      <c r="Z637" s="5">
        <v>105675.55888</v>
      </c>
    </row>
    <row r="638" spans="1:26" ht="13" x14ac:dyDescent="0.3">
      <c r="A638" s="8"/>
      <c r="B638" s="8" t="s">
        <v>5</v>
      </c>
      <c r="C638" s="4">
        <v>3364.9015652168091</v>
      </c>
      <c r="D638" s="4">
        <v>21705.766895999997</v>
      </c>
      <c r="E638" s="4">
        <v>6162.6299648516451</v>
      </c>
      <c r="F638" s="4">
        <v>0.51963478319126211</v>
      </c>
      <c r="G638" s="4">
        <v>2.999135148355438</v>
      </c>
      <c r="H638" s="5">
        <v>31236.817196</v>
      </c>
      <c r="J638" s="8"/>
      <c r="K638" s="8" t="s">
        <v>5</v>
      </c>
      <c r="L638" s="10">
        <v>100.02148934622852</v>
      </c>
      <c r="M638" s="10">
        <v>100.00929648596875</v>
      </c>
      <c r="N638" s="10">
        <v>100.01132390341878</v>
      </c>
      <c r="O638" s="10">
        <v>79.167390707241196</v>
      </c>
      <c r="P638" s="10">
        <v>81.125536459864549</v>
      </c>
      <c r="Q638" s="11">
        <v>100.00833664665782</v>
      </c>
      <c r="S638" s="8"/>
      <c r="T638" s="8" t="s">
        <v>5</v>
      </c>
      <c r="U638" s="4">
        <v>3364.1786252242891</v>
      </c>
      <c r="V638" s="4">
        <v>21703.749209999998</v>
      </c>
      <c r="W638" s="4">
        <v>6161.9321936013112</v>
      </c>
      <c r="X638" s="4">
        <v>0.65637477571145053</v>
      </c>
      <c r="Y638" s="4">
        <v>3.696906398688911</v>
      </c>
      <c r="Z638" s="5">
        <v>31234.213309999996</v>
      </c>
    </row>
    <row r="639" spans="1:26" ht="13" x14ac:dyDescent="0.3">
      <c r="A639" s="8"/>
      <c r="B639" s="8" t="s">
        <v>6</v>
      </c>
      <c r="C639" s="4">
        <v>6201.1007163159584</v>
      </c>
      <c r="D639" s="4">
        <v>35527.018823999999</v>
      </c>
      <c r="E639" s="4">
        <v>5986.8910211821731</v>
      </c>
      <c r="F639" s="4">
        <v>0.77888368404164288</v>
      </c>
      <c r="G639" s="4">
        <v>4.6083788178265968</v>
      </c>
      <c r="H639" s="5">
        <v>47720.397824</v>
      </c>
      <c r="J639" s="8"/>
      <c r="K639" s="8" t="s">
        <v>6</v>
      </c>
      <c r="L639" s="10">
        <v>100.00451785557675</v>
      </c>
      <c r="M639" s="10">
        <v>100</v>
      </c>
      <c r="N639" s="10">
        <v>100.01624530896898</v>
      </c>
      <c r="O639" s="10">
        <v>73.547047822681364</v>
      </c>
      <c r="P639" s="10">
        <v>82.575450397892368</v>
      </c>
      <c r="Q639" s="11">
        <v>100</v>
      </c>
      <c r="S639" s="8"/>
      <c r="T639" s="8" t="s">
        <v>6</v>
      </c>
      <c r="U639" s="4">
        <v>6200.820572197933</v>
      </c>
      <c r="V639" s="4">
        <v>35527.018823999999</v>
      </c>
      <c r="W639" s="4">
        <v>5985.9185902125619</v>
      </c>
      <c r="X639" s="4">
        <v>1.0590278020669117</v>
      </c>
      <c r="Y639" s="4">
        <v>5.5808097874380103</v>
      </c>
      <c r="Z639" s="5">
        <v>47720.397824</v>
      </c>
    </row>
    <row r="640" spans="1:26" ht="13" x14ac:dyDescent="0.3">
      <c r="A640" s="8"/>
      <c r="B640" s="8" t="s">
        <v>8</v>
      </c>
      <c r="C640" s="5">
        <v>68568.568154466731</v>
      </c>
      <c r="D640" s="5">
        <v>297647.11982399994</v>
      </c>
      <c r="E640" s="5">
        <v>65157.424377476265</v>
      </c>
      <c r="F640" s="5">
        <v>8.9001455332613979</v>
      </c>
      <c r="G640" s="5">
        <v>41.955522523732569</v>
      </c>
      <c r="H640" s="5">
        <v>431423.968024</v>
      </c>
      <c r="J640" s="8"/>
      <c r="K640" s="8" t="s">
        <v>8</v>
      </c>
      <c r="L640" s="11">
        <v>102.19231162560629</v>
      </c>
      <c r="M640" s="11">
        <v>100.00272549154855</v>
      </c>
      <c r="N640" s="11">
        <v>100.54085670138031</v>
      </c>
      <c r="O640" s="11">
        <v>72.558326062246309</v>
      </c>
      <c r="P640" s="11">
        <v>81.351012899656908</v>
      </c>
      <c r="Q640" s="11">
        <v>100.42285793556704</v>
      </c>
      <c r="S640" s="8"/>
      <c r="T640" s="8" t="s">
        <v>8</v>
      </c>
      <c r="U640" s="5">
        <v>67097.580105317364</v>
      </c>
      <c r="V640" s="5">
        <v>297639.007698</v>
      </c>
      <c r="W640" s="5">
        <v>64806.911851768353</v>
      </c>
      <c r="X640" s="5">
        <v>12.266194682642134</v>
      </c>
      <c r="Y640" s="5">
        <v>51.573448231656272</v>
      </c>
      <c r="Z640" s="5">
        <v>429607.33929799998</v>
      </c>
    </row>
    <row r="641" spans="1:26" x14ac:dyDescent="0.25">
      <c r="Z641" s="1"/>
    </row>
    <row r="642" spans="1:26" x14ac:dyDescent="0.25">
      <c r="A642" s="8" t="s">
        <v>27</v>
      </c>
      <c r="B642" s="8"/>
      <c r="C642" s="8" t="s">
        <v>0</v>
      </c>
      <c r="D642" s="8" t="s">
        <v>1</v>
      </c>
      <c r="E642" s="8" t="s">
        <v>2</v>
      </c>
      <c r="F642" s="8" t="s">
        <v>7</v>
      </c>
      <c r="G642" s="8" t="s">
        <v>3</v>
      </c>
      <c r="H642" s="8" t="s">
        <v>8</v>
      </c>
      <c r="J642" s="8" t="s">
        <v>27</v>
      </c>
      <c r="K642" s="8"/>
      <c r="L642" s="8" t="s">
        <v>0</v>
      </c>
      <c r="M642" s="8" t="s">
        <v>1</v>
      </c>
      <c r="N642" s="8" t="s">
        <v>2</v>
      </c>
      <c r="O642" s="8" t="s">
        <v>7</v>
      </c>
      <c r="P642" s="8" t="s">
        <v>3</v>
      </c>
      <c r="Q642" s="8" t="s">
        <v>8</v>
      </c>
      <c r="S642" s="8" t="s">
        <v>27</v>
      </c>
      <c r="T642" s="8"/>
      <c r="U642" s="8" t="s">
        <v>0</v>
      </c>
      <c r="V642" s="8" t="s">
        <v>1</v>
      </c>
      <c r="W642" s="8" t="s">
        <v>2</v>
      </c>
      <c r="X642" s="8" t="s">
        <v>7</v>
      </c>
      <c r="Y642" s="8" t="s">
        <v>3</v>
      </c>
      <c r="Z642" s="8" t="s">
        <v>8</v>
      </c>
    </row>
    <row r="643" spans="1:26" ht="13" x14ac:dyDescent="0.3">
      <c r="A643" s="8" t="s">
        <v>8</v>
      </c>
      <c r="B643" s="8" t="s">
        <v>36</v>
      </c>
      <c r="C643" s="4">
        <v>26496.868700122755</v>
      </c>
      <c r="D643" s="4">
        <v>148416.45449999999</v>
      </c>
      <c r="E643" s="4">
        <v>18744.3457417516</v>
      </c>
      <c r="F643" s="4">
        <v>3.4726998772424507</v>
      </c>
      <c r="G643" s="4">
        <v>17.277058248400717</v>
      </c>
      <c r="H643" s="5">
        <v>193678.41870000001</v>
      </c>
      <c r="J643" s="8" t="s">
        <v>8</v>
      </c>
      <c r="K643" s="8" t="s">
        <v>36</v>
      </c>
      <c r="L643" s="10">
        <v>104.70413220695285</v>
      </c>
      <c r="M643" s="10">
        <v>100</v>
      </c>
      <c r="N643" s="10">
        <v>101.74844998537047</v>
      </c>
      <c r="O643" s="10">
        <v>72.690018695535159</v>
      </c>
      <c r="P643" s="10">
        <v>81.265000024932746</v>
      </c>
      <c r="Q643" s="11">
        <v>100.78433383909622</v>
      </c>
      <c r="S643" s="8" t="s">
        <v>8</v>
      </c>
      <c r="T643" s="8" t="s">
        <v>36</v>
      </c>
      <c r="U643" s="4">
        <v>25306.421190474506</v>
      </c>
      <c r="V643" s="4">
        <v>148416.45449999999</v>
      </c>
      <c r="W643" s="4">
        <v>18422.242053266353</v>
      </c>
      <c r="X643" s="4">
        <v>4.777409525492053</v>
      </c>
      <c r="Y643" s="4">
        <v>21.260146733649147</v>
      </c>
      <c r="Z643" s="5">
        <v>192171.15529999998</v>
      </c>
    </row>
    <row r="644" spans="1:26" ht="13" x14ac:dyDescent="0.3">
      <c r="A644" s="8"/>
      <c r="B644" s="8" t="s">
        <v>37</v>
      </c>
      <c r="C644" s="4">
        <v>5239.1842550201864</v>
      </c>
      <c r="D644" s="4">
        <v>33405.9306</v>
      </c>
      <c r="E644" s="4">
        <v>4280.9119672787092</v>
      </c>
      <c r="F644" s="4">
        <v>0.73354497981405153</v>
      </c>
      <c r="G644" s="4">
        <v>3.296632721291155</v>
      </c>
      <c r="H644" s="5">
        <v>42930.057000000001</v>
      </c>
      <c r="J644" s="8"/>
      <c r="K644" s="8" t="s">
        <v>37</v>
      </c>
      <c r="L644" s="10">
        <v>105.57858932870215</v>
      </c>
      <c r="M644" s="10">
        <v>100</v>
      </c>
      <c r="N644" s="10">
        <v>100.55322762916667</v>
      </c>
      <c r="O644" s="10">
        <v>75.085714833862411</v>
      </c>
      <c r="P644" s="10">
        <v>80.888651855312801</v>
      </c>
      <c r="Q644" s="11">
        <v>100.70221699635829</v>
      </c>
      <c r="S644" s="8"/>
      <c r="T644" s="8" t="s">
        <v>37</v>
      </c>
      <c r="U644" s="4">
        <v>4962.3548565408655</v>
      </c>
      <c r="V644" s="4">
        <v>33405.9306</v>
      </c>
      <c r="W644" s="4">
        <v>4257.3590805721478</v>
      </c>
      <c r="X644" s="4">
        <v>0.9769434591348326</v>
      </c>
      <c r="Y644" s="4">
        <v>4.075519427852389</v>
      </c>
      <c r="Z644" s="5">
        <v>42630.697</v>
      </c>
    </row>
    <row r="645" spans="1:26" ht="13" x14ac:dyDescent="0.3">
      <c r="A645" s="8"/>
      <c r="B645" s="8" t="s">
        <v>38</v>
      </c>
      <c r="C645" s="4">
        <v>234.72357168864195</v>
      </c>
      <c r="D645" s="4">
        <v>1779.4150499999998</v>
      </c>
      <c r="E645" s="4">
        <v>346.2814677827439</v>
      </c>
      <c r="F645" s="4">
        <v>4.8928311358051625E-2</v>
      </c>
      <c r="G645" s="4">
        <v>0.26363221725609576</v>
      </c>
      <c r="H645" s="5">
        <v>2360.7326499999999</v>
      </c>
      <c r="J645" s="8"/>
      <c r="K645" s="8" t="s">
        <v>38</v>
      </c>
      <c r="L645" s="10">
        <v>100.0060523917425</v>
      </c>
      <c r="M645" s="10">
        <v>100</v>
      </c>
      <c r="N645" s="10">
        <v>100.02061099561068</v>
      </c>
      <c r="O645" s="10">
        <v>77.499341202796444</v>
      </c>
      <c r="P645" s="10">
        <v>78.698634973095523</v>
      </c>
      <c r="Q645" s="11">
        <v>100</v>
      </c>
      <c r="S645" s="8"/>
      <c r="T645" s="8" t="s">
        <v>38</v>
      </c>
      <c r="U645" s="4">
        <v>234.70936615834574</v>
      </c>
      <c r="V645" s="4">
        <v>1779.4150499999998</v>
      </c>
      <c r="W645" s="4">
        <v>346.21011043207898</v>
      </c>
      <c r="X645" s="4">
        <v>6.3133841654238632E-2</v>
      </c>
      <c r="Y645" s="4">
        <v>0.33498956792099754</v>
      </c>
      <c r="Z645" s="5">
        <v>2360.7326499999999</v>
      </c>
    </row>
    <row r="646" spans="1:26" ht="13" x14ac:dyDescent="0.3">
      <c r="A646" s="8"/>
      <c r="B646" s="8" t="s">
        <v>39</v>
      </c>
      <c r="C646" s="4">
        <v>624.41768297644126</v>
      </c>
      <c r="D646" s="4">
        <v>4894.5764339999996</v>
      </c>
      <c r="E646" s="4">
        <v>2295.0954045210096</v>
      </c>
      <c r="F646" s="4">
        <v>8.691702355872323E-2</v>
      </c>
      <c r="G646" s="4">
        <v>1.7148954789901543</v>
      </c>
      <c r="H646" s="5">
        <v>7815.8913339999981</v>
      </c>
      <c r="J646" s="8"/>
      <c r="K646" s="8" t="s">
        <v>39</v>
      </c>
      <c r="L646" s="10">
        <v>100.21497759863196</v>
      </c>
      <c r="M646" s="10">
        <v>100</v>
      </c>
      <c r="N646" s="10">
        <v>100.01822233361315</v>
      </c>
      <c r="O646" s="10">
        <v>72.797518896566416</v>
      </c>
      <c r="P646" s="10">
        <v>80.396809353357668</v>
      </c>
      <c r="Q646" s="11">
        <v>100.01672513782098</v>
      </c>
      <c r="S646" s="8"/>
      <c r="T646" s="8" t="s">
        <v>39</v>
      </c>
      <c r="U646" s="4">
        <v>623.07820441499075</v>
      </c>
      <c r="V646" s="4">
        <v>4894.5764339999996</v>
      </c>
      <c r="W646" s="4">
        <v>2294.6772607752059</v>
      </c>
      <c r="X646" s="4">
        <v>0.11939558500917918</v>
      </c>
      <c r="Y646" s="4">
        <v>2.1330392247942287</v>
      </c>
      <c r="Z646" s="5">
        <v>7814.5843340000001</v>
      </c>
    </row>
    <row r="647" spans="1:26" ht="13" x14ac:dyDescent="0.3">
      <c r="A647" s="8"/>
      <c r="B647" s="8" t="s">
        <v>4</v>
      </c>
      <c r="C647" s="4">
        <v>26407.371663125945</v>
      </c>
      <c r="D647" s="4">
        <v>51917.957519999996</v>
      </c>
      <c r="E647" s="4">
        <v>27341.268810108391</v>
      </c>
      <c r="F647" s="4">
        <v>3.2595368740552142</v>
      </c>
      <c r="G647" s="4">
        <v>11.795789891612415</v>
      </c>
      <c r="H647" s="5">
        <v>105681.65332</v>
      </c>
      <c r="J647" s="8"/>
      <c r="K647" s="8" t="s">
        <v>4</v>
      </c>
      <c r="L647" s="10">
        <v>100.00512903102587</v>
      </c>
      <c r="M647" s="10">
        <v>100.01173997548617</v>
      </c>
      <c r="N647" s="10">
        <v>100.00986242860156</v>
      </c>
      <c r="O647" s="10">
        <v>70.645874985271021</v>
      </c>
      <c r="P647" s="10">
        <v>81.394974476594015</v>
      </c>
      <c r="Q647" s="11">
        <v>100.00576712350953</v>
      </c>
      <c r="S647" s="8"/>
      <c r="T647" s="8" t="s">
        <v>4</v>
      </c>
      <c r="U647" s="4">
        <v>26406.017290306427</v>
      </c>
      <c r="V647" s="4">
        <v>51911.863079999996</v>
      </c>
      <c r="W647" s="4">
        <v>27338.572562908688</v>
      </c>
      <c r="X647" s="4">
        <v>4.6139096935734694</v>
      </c>
      <c r="Y647" s="4">
        <v>14.492037091312584</v>
      </c>
      <c r="Z647" s="5">
        <v>105675.55888</v>
      </c>
    </row>
    <row r="648" spans="1:26" ht="13" x14ac:dyDescent="0.3">
      <c r="A648" s="8"/>
      <c r="B648" s="8" t="s">
        <v>5</v>
      </c>
      <c r="C648" s="4">
        <v>3364.9015652168091</v>
      </c>
      <c r="D648" s="4">
        <v>21705.766895999997</v>
      </c>
      <c r="E648" s="4">
        <v>6162.6299648516451</v>
      </c>
      <c r="F648" s="4">
        <v>0.51963478319126211</v>
      </c>
      <c r="G648" s="4">
        <v>2.999135148355438</v>
      </c>
      <c r="H648" s="5">
        <v>31236.817196</v>
      </c>
      <c r="J648" s="8"/>
      <c r="K648" s="8" t="s">
        <v>5</v>
      </c>
      <c r="L648" s="10">
        <v>100.02148934622852</v>
      </c>
      <c r="M648" s="10">
        <v>100.00929648596875</v>
      </c>
      <c r="N648" s="10">
        <v>100.01132390341878</v>
      </c>
      <c r="O648" s="10">
        <v>79.167390707241196</v>
      </c>
      <c r="P648" s="10">
        <v>81.125536459864549</v>
      </c>
      <c r="Q648" s="11">
        <v>100.00833664665782</v>
      </c>
      <c r="S648" s="8"/>
      <c r="T648" s="8" t="s">
        <v>5</v>
      </c>
      <c r="U648" s="4">
        <v>3364.1786252242891</v>
      </c>
      <c r="V648" s="4">
        <v>21703.749209999998</v>
      </c>
      <c r="W648" s="4">
        <v>6161.9321936013112</v>
      </c>
      <c r="X648" s="4">
        <v>0.65637477571145053</v>
      </c>
      <c r="Y648" s="4">
        <v>3.696906398688911</v>
      </c>
      <c r="Z648" s="5">
        <v>31234.213309999996</v>
      </c>
    </row>
    <row r="649" spans="1:26" ht="13" x14ac:dyDescent="0.3">
      <c r="A649" s="8"/>
      <c r="B649" s="8" t="s">
        <v>6</v>
      </c>
      <c r="C649" s="4">
        <v>6201.1007163159584</v>
      </c>
      <c r="D649" s="4">
        <v>35527.018823999999</v>
      </c>
      <c r="E649" s="4">
        <v>5986.8910211821731</v>
      </c>
      <c r="F649" s="4">
        <v>0.77888368404164288</v>
      </c>
      <c r="G649" s="4">
        <v>4.6083788178265968</v>
      </c>
      <c r="H649" s="5">
        <v>47720.397824</v>
      </c>
      <c r="J649" s="8"/>
      <c r="K649" s="8" t="s">
        <v>6</v>
      </c>
      <c r="L649" s="10">
        <v>100.00451785557675</v>
      </c>
      <c r="M649" s="10">
        <v>100</v>
      </c>
      <c r="N649" s="10">
        <v>100.01624530896898</v>
      </c>
      <c r="O649" s="10">
        <v>73.547047822681364</v>
      </c>
      <c r="P649" s="10">
        <v>82.575450397892368</v>
      </c>
      <c r="Q649" s="11">
        <v>100</v>
      </c>
      <c r="S649" s="8"/>
      <c r="T649" s="8" t="s">
        <v>6</v>
      </c>
      <c r="U649" s="4">
        <v>6200.820572197933</v>
      </c>
      <c r="V649" s="4">
        <v>35527.018823999999</v>
      </c>
      <c r="W649" s="4">
        <v>5985.9185902125619</v>
      </c>
      <c r="X649" s="4">
        <v>1.0590278020669117</v>
      </c>
      <c r="Y649" s="4">
        <v>5.5808097874380103</v>
      </c>
      <c r="Z649" s="5">
        <v>47720.397824</v>
      </c>
    </row>
    <row r="650" spans="1:26" ht="13" x14ac:dyDescent="0.3">
      <c r="A650" s="8"/>
      <c r="B650" s="8" t="s">
        <v>8</v>
      </c>
      <c r="C650" s="5">
        <v>68568.568154466731</v>
      </c>
      <c r="D650" s="5">
        <v>297647.11982399994</v>
      </c>
      <c r="E650" s="5">
        <v>65157.424377476265</v>
      </c>
      <c r="F650" s="5">
        <v>8.9001455332613979</v>
      </c>
      <c r="G650" s="5">
        <v>41.955522523732569</v>
      </c>
      <c r="H650" s="5">
        <v>431423.968024</v>
      </c>
      <c r="J650" s="8"/>
      <c r="K650" s="8" t="s">
        <v>8</v>
      </c>
      <c r="L650" s="11">
        <v>102.19231162560629</v>
      </c>
      <c r="M650" s="11">
        <v>100.00272549154855</v>
      </c>
      <c r="N650" s="11">
        <v>100.54085670138031</v>
      </c>
      <c r="O650" s="11">
        <v>72.558326062246309</v>
      </c>
      <c r="P650" s="11">
        <v>81.351012899656908</v>
      </c>
      <c r="Q650" s="11">
        <v>100.42285793556704</v>
      </c>
      <c r="S650" s="8"/>
      <c r="T650" s="8" t="s">
        <v>8</v>
      </c>
      <c r="U650" s="5">
        <v>67097.580105317364</v>
      </c>
      <c r="V650" s="5">
        <v>297639.007698</v>
      </c>
      <c r="W650" s="5">
        <v>64806.911851768353</v>
      </c>
      <c r="X650" s="5">
        <v>12.266194682642134</v>
      </c>
      <c r="Y650" s="5">
        <v>51.573448231656272</v>
      </c>
      <c r="Z650" s="5">
        <v>429607.33929799998</v>
      </c>
    </row>
    <row r="652" spans="1:26" ht="13" x14ac:dyDescent="0.3">
      <c r="C652" s="2" t="s">
        <v>47</v>
      </c>
      <c r="L652" s="2" t="s">
        <v>48</v>
      </c>
      <c r="Q652" s="1"/>
      <c r="U652" s="2" t="s">
        <v>47</v>
      </c>
      <c r="Z652" s="1"/>
    </row>
    <row r="653" spans="1:26" x14ac:dyDescent="0.25">
      <c r="A653" s="8" t="s">
        <v>28</v>
      </c>
      <c r="B653" s="8"/>
      <c r="C653" s="8" t="s">
        <v>41</v>
      </c>
      <c r="D653" s="8" t="s">
        <v>42</v>
      </c>
      <c r="E653" s="8" t="s">
        <v>43</v>
      </c>
      <c r="F653" s="8" t="s">
        <v>44</v>
      </c>
      <c r="G653" s="8" t="s">
        <v>45</v>
      </c>
      <c r="H653" s="8" t="s">
        <v>8</v>
      </c>
      <c r="J653" s="8" t="s">
        <v>28</v>
      </c>
      <c r="K653" s="8"/>
      <c r="L653" s="8" t="s">
        <v>0</v>
      </c>
      <c r="M653" s="8" t="s">
        <v>1</v>
      </c>
      <c r="N653" s="8" t="s">
        <v>2</v>
      </c>
      <c r="O653" s="8" t="s">
        <v>7</v>
      </c>
      <c r="P653" s="8" t="s">
        <v>3</v>
      </c>
      <c r="Q653" s="8" t="s">
        <v>8</v>
      </c>
      <c r="S653" s="8" t="s">
        <v>28</v>
      </c>
      <c r="T653" s="8"/>
      <c r="U653" s="8" t="s">
        <v>41</v>
      </c>
      <c r="V653" s="8" t="s">
        <v>42</v>
      </c>
      <c r="W653" s="8" t="s">
        <v>43</v>
      </c>
      <c r="X653" s="8" t="s">
        <v>44</v>
      </c>
      <c r="Y653" s="8" t="s">
        <v>45</v>
      </c>
      <c r="Z653" s="8" t="s">
        <v>8</v>
      </c>
    </row>
    <row r="654" spans="1:26" ht="13" x14ac:dyDescent="0.3">
      <c r="A654" s="8" t="s">
        <v>10</v>
      </c>
      <c r="B654" s="8" t="s">
        <v>36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5">
        <v>0</v>
      </c>
      <c r="J654" s="8" t="s">
        <v>10</v>
      </c>
      <c r="K654" s="8" t="s">
        <v>36</v>
      </c>
      <c r="L654" s="10">
        <v>100</v>
      </c>
      <c r="M654" s="10">
        <v>100</v>
      </c>
      <c r="N654" s="10">
        <v>100</v>
      </c>
      <c r="O654" s="10">
        <v>100</v>
      </c>
      <c r="P654" s="10">
        <v>100</v>
      </c>
      <c r="Q654" s="11">
        <v>100</v>
      </c>
      <c r="S654" s="8" t="s">
        <v>10</v>
      </c>
      <c r="T654" s="8" t="s">
        <v>36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5">
        <v>0</v>
      </c>
    </row>
    <row r="655" spans="1:26" ht="13" x14ac:dyDescent="0.3">
      <c r="A655" s="8"/>
      <c r="B655" s="8" t="s">
        <v>37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5">
        <v>0</v>
      </c>
      <c r="J655" s="8"/>
      <c r="K655" s="8" t="s">
        <v>37</v>
      </c>
      <c r="L655" s="10">
        <v>100</v>
      </c>
      <c r="M655" s="10">
        <v>100</v>
      </c>
      <c r="N655" s="10">
        <v>100</v>
      </c>
      <c r="O655" s="10">
        <v>100</v>
      </c>
      <c r="P655" s="10">
        <v>100</v>
      </c>
      <c r="Q655" s="11">
        <v>100</v>
      </c>
      <c r="S655" s="8"/>
      <c r="T655" s="8" t="s">
        <v>37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5">
        <v>0</v>
      </c>
    </row>
    <row r="656" spans="1:26" ht="13" x14ac:dyDescent="0.3">
      <c r="A656" s="8"/>
      <c r="B656" s="8" t="s">
        <v>38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5">
        <v>0</v>
      </c>
      <c r="J656" s="8"/>
      <c r="K656" s="8" t="s">
        <v>38</v>
      </c>
      <c r="L656" s="10">
        <v>100</v>
      </c>
      <c r="M656" s="10">
        <v>100</v>
      </c>
      <c r="N656" s="10">
        <v>100</v>
      </c>
      <c r="O656" s="10">
        <v>100</v>
      </c>
      <c r="P656" s="10">
        <v>100</v>
      </c>
      <c r="Q656" s="11">
        <v>100</v>
      </c>
      <c r="S656" s="8"/>
      <c r="T656" s="8" t="s">
        <v>38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5">
        <v>0</v>
      </c>
    </row>
    <row r="657" spans="1:26" ht="13" x14ac:dyDescent="0.3">
      <c r="A657" s="8"/>
      <c r="B657" s="8" t="s">
        <v>39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5">
        <v>0</v>
      </c>
      <c r="J657" s="8"/>
      <c r="K657" s="8" t="s">
        <v>39</v>
      </c>
      <c r="L657" s="10">
        <v>100</v>
      </c>
      <c r="M657" s="10">
        <v>100</v>
      </c>
      <c r="N657" s="10">
        <v>100</v>
      </c>
      <c r="O657" s="10">
        <v>100</v>
      </c>
      <c r="P657" s="10">
        <v>100</v>
      </c>
      <c r="Q657" s="11">
        <v>100</v>
      </c>
      <c r="S657" s="8"/>
      <c r="T657" s="8" t="s">
        <v>39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5">
        <v>0</v>
      </c>
    </row>
    <row r="658" spans="1:26" ht="13" x14ac:dyDescent="0.3">
      <c r="A658" s="8"/>
      <c r="B658" s="8" t="s">
        <v>4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5">
        <v>0</v>
      </c>
      <c r="J658" s="8"/>
      <c r="K658" s="8" t="s">
        <v>4</v>
      </c>
      <c r="L658" s="10">
        <v>100</v>
      </c>
      <c r="M658" s="10">
        <v>100</v>
      </c>
      <c r="N658" s="10">
        <v>100</v>
      </c>
      <c r="O658" s="10">
        <v>100</v>
      </c>
      <c r="P658" s="10">
        <v>100</v>
      </c>
      <c r="Q658" s="11">
        <v>100</v>
      </c>
      <c r="S658" s="8"/>
      <c r="T658" s="8" t="s">
        <v>4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5">
        <v>0</v>
      </c>
    </row>
    <row r="659" spans="1:26" ht="13" x14ac:dyDescent="0.3">
      <c r="A659" s="8"/>
      <c r="B659" s="8" t="s">
        <v>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5">
        <v>0</v>
      </c>
      <c r="J659" s="8"/>
      <c r="K659" s="8" t="s">
        <v>5</v>
      </c>
      <c r="L659" s="10">
        <v>100</v>
      </c>
      <c r="M659" s="10">
        <v>100</v>
      </c>
      <c r="N659" s="10">
        <v>100</v>
      </c>
      <c r="O659" s="10">
        <v>100</v>
      </c>
      <c r="P659" s="10">
        <v>100</v>
      </c>
      <c r="Q659" s="11">
        <v>100</v>
      </c>
      <c r="S659" s="8"/>
      <c r="T659" s="8" t="s">
        <v>5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5">
        <v>0</v>
      </c>
    </row>
    <row r="660" spans="1:26" ht="13" x14ac:dyDescent="0.3">
      <c r="A660" s="8"/>
      <c r="B660" s="8" t="s">
        <v>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5">
        <v>0</v>
      </c>
      <c r="J660" s="8"/>
      <c r="K660" s="8" t="s">
        <v>6</v>
      </c>
      <c r="L660" s="10">
        <v>100</v>
      </c>
      <c r="M660" s="10">
        <v>100</v>
      </c>
      <c r="N660" s="10">
        <v>100</v>
      </c>
      <c r="O660" s="10">
        <v>100</v>
      </c>
      <c r="P660" s="10">
        <v>100</v>
      </c>
      <c r="Q660" s="11">
        <v>100</v>
      </c>
      <c r="S660" s="8"/>
      <c r="T660" s="8" t="s">
        <v>6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5">
        <v>0</v>
      </c>
    </row>
    <row r="661" spans="1:26" ht="13" x14ac:dyDescent="0.3">
      <c r="A661" s="8"/>
      <c r="B661" s="8" t="s">
        <v>8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J661" s="8"/>
      <c r="K661" s="8" t="s">
        <v>8</v>
      </c>
      <c r="L661" s="11">
        <v>100</v>
      </c>
      <c r="M661" s="11">
        <v>100</v>
      </c>
      <c r="N661" s="11">
        <v>100</v>
      </c>
      <c r="O661" s="11">
        <v>100</v>
      </c>
      <c r="P661" s="11">
        <v>100</v>
      </c>
      <c r="Q661" s="11">
        <v>100</v>
      </c>
      <c r="S661" s="8"/>
      <c r="T661" s="8" t="s">
        <v>8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</row>
    <row r="662" spans="1:26" ht="13" x14ac:dyDescent="0.3">
      <c r="H662" s="3"/>
      <c r="Q662" s="3"/>
      <c r="Z662" s="3"/>
    </row>
    <row r="663" spans="1:26" x14ac:dyDescent="0.25">
      <c r="A663" s="8" t="s">
        <v>28</v>
      </c>
      <c r="B663" s="8"/>
      <c r="C663" s="8" t="s">
        <v>41</v>
      </c>
      <c r="D663" s="8" t="s">
        <v>42</v>
      </c>
      <c r="E663" s="8" t="s">
        <v>43</v>
      </c>
      <c r="F663" s="8" t="s">
        <v>44</v>
      </c>
      <c r="G663" s="8" t="s">
        <v>45</v>
      </c>
      <c r="H663" s="8" t="s">
        <v>8</v>
      </c>
      <c r="J663" s="8" t="s">
        <v>28</v>
      </c>
      <c r="K663" s="8"/>
      <c r="L663" s="8" t="s">
        <v>0</v>
      </c>
      <c r="M663" s="8" t="s">
        <v>1</v>
      </c>
      <c r="N663" s="8" t="s">
        <v>2</v>
      </c>
      <c r="O663" s="8" t="s">
        <v>7</v>
      </c>
      <c r="P663" s="8" t="s">
        <v>3</v>
      </c>
      <c r="Q663" s="8" t="s">
        <v>8</v>
      </c>
      <c r="S663" s="8" t="s">
        <v>28</v>
      </c>
      <c r="T663" s="8"/>
      <c r="U663" s="8" t="s">
        <v>41</v>
      </c>
      <c r="V663" s="8" t="s">
        <v>42</v>
      </c>
      <c r="W663" s="8" t="s">
        <v>43</v>
      </c>
      <c r="X663" s="8" t="s">
        <v>44</v>
      </c>
      <c r="Y663" s="8" t="s">
        <v>45</v>
      </c>
      <c r="Z663" s="8" t="s">
        <v>8</v>
      </c>
    </row>
    <row r="664" spans="1:26" ht="13" x14ac:dyDescent="0.3">
      <c r="A664" s="8" t="s">
        <v>9</v>
      </c>
      <c r="B664" s="8" t="s">
        <v>36</v>
      </c>
      <c r="C664" s="4">
        <v>492442.73215880233</v>
      </c>
      <c r="D664" s="4">
        <v>5084400.1780200005</v>
      </c>
      <c r="E664" s="4">
        <v>606515.93142943713</v>
      </c>
      <c r="F664" s="4">
        <v>602.6846411977092</v>
      </c>
      <c r="G664" s="4">
        <v>2518.7906705630521</v>
      </c>
      <c r="H664" s="5">
        <v>6186480.3169200011</v>
      </c>
      <c r="J664" s="8" t="s">
        <v>9</v>
      </c>
      <c r="K664" s="8" t="s">
        <v>36</v>
      </c>
      <c r="L664" s="10">
        <v>100.02232796621351</v>
      </c>
      <c r="M664" s="10">
        <v>100</v>
      </c>
      <c r="N664" s="10">
        <v>100.03131299021449</v>
      </c>
      <c r="O664" s="10">
        <v>84.399525459580104</v>
      </c>
      <c r="P664" s="10">
        <v>93.27864910318965</v>
      </c>
      <c r="Q664" s="11">
        <v>100.00011137686249</v>
      </c>
      <c r="S664" s="8" t="s">
        <v>9</v>
      </c>
      <c r="T664" s="8" t="s">
        <v>36</v>
      </c>
      <c r="U664" s="4">
        <v>492332.80425660987</v>
      </c>
      <c r="V664" s="4">
        <v>5084400.1780200005</v>
      </c>
      <c r="W664" s="4">
        <v>606326.07260565425</v>
      </c>
      <c r="X664" s="4">
        <v>714.08534339016126</v>
      </c>
      <c r="Y664" s="4">
        <v>2700.286394345866</v>
      </c>
      <c r="Z664" s="5">
        <v>6186473.42662</v>
      </c>
    </row>
    <row r="665" spans="1:26" ht="13" x14ac:dyDescent="0.3">
      <c r="A665" s="8"/>
      <c r="B665" s="8" t="s">
        <v>37</v>
      </c>
      <c r="C665" s="4">
        <v>98046.838791875402</v>
      </c>
      <c r="D665" s="4">
        <v>1016086.3266750001</v>
      </c>
      <c r="E665" s="4">
        <v>94812.868942818037</v>
      </c>
      <c r="F665" s="4">
        <v>97.677608124600525</v>
      </c>
      <c r="G665" s="4">
        <v>525.42705718195771</v>
      </c>
      <c r="H665" s="5">
        <v>1209569.1390750003</v>
      </c>
      <c r="J665" s="8"/>
      <c r="K665" s="8" t="s">
        <v>37</v>
      </c>
      <c r="L665" s="10">
        <v>100.01823179433499</v>
      </c>
      <c r="M665" s="10">
        <v>100</v>
      </c>
      <c r="N665" s="10">
        <v>100.03874615270125</v>
      </c>
      <c r="O665" s="10">
        <v>84.195364311072183</v>
      </c>
      <c r="P665" s="10">
        <v>93.434242205750252</v>
      </c>
      <c r="Q665" s="11">
        <v>99.999945154054075</v>
      </c>
      <c r="S665" s="8"/>
      <c r="T665" s="8" t="s">
        <v>37</v>
      </c>
      <c r="U665" s="4">
        <v>98028.966352341318</v>
      </c>
      <c r="V665" s="4">
        <v>1016086.3266750001</v>
      </c>
      <c r="W665" s="4">
        <v>94776.146832242055</v>
      </c>
      <c r="X665" s="4">
        <v>116.01304765867656</v>
      </c>
      <c r="Y665" s="4">
        <v>562.34956775795547</v>
      </c>
      <c r="Z665" s="5">
        <v>1209569.802475</v>
      </c>
    </row>
    <row r="666" spans="1:26" ht="13" x14ac:dyDescent="0.3">
      <c r="A666" s="8"/>
      <c r="B666" s="8" t="s">
        <v>38</v>
      </c>
      <c r="C666" s="4">
        <v>9015.7634366335587</v>
      </c>
      <c r="D666" s="4">
        <v>48092.81925</v>
      </c>
      <c r="E666" s="4">
        <v>8916.6351083021254</v>
      </c>
      <c r="F666" s="4">
        <v>24.22676336643984</v>
      </c>
      <c r="G666" s="4">
        <v>32.607491697873357</v>
      </c>
      <c r="H666" s="5">
        <v>66082.052049999998</v>
      </c>
      <c r="J666" s="8"/>
      <c r="K666" s="8" t="s">
        <v>38</v>
      </c>
      <c r="L666" s="10">
        <v>100.04954215903953</v>
      </c>
      <c r="M666" s="10">
        <v>100</v>
      </c>
      <c r="N666" s="10">
        <v>100.02890078302158</v>
      </c>
      <c r="O666" s="10">
        <v>84.439831610321747</v>
      </c>
      <c r="P666" s="10">
        <v>92.677771186078118</v>
      </c>
      <c r="Q666" s="11">
        <v>100</v>
      </c>
      <c r="S666" s="8"/>
      <c r="T666" s="8" t="s">
        <v>38</v>
      </c>
      <c r="U666" s="4">
        <v>9011.299044529389</v>
      </c>
      <c r="V666" s="4">
        <v>48092.81925</v>
      </c>
      <c r="W666" s="4">
        <v>8914.0588754881046</v>
      </c>
      <c r="X666" s="4">
        <v>28.691155470611349</v>
      </c>
      <c r="Y666" s="4">
        <v>35.183724511894169</v>
      </c>
      <c r="Z666" s="5">
        <v>66082.052050000013</v>
      </c>
    </row>
    <row r="667" spans="1:26" ht="13" x14ac:dyDescent="0.3">
      <c r="A667" s="8"/>
      <c r="B667" s="8" t="s">
        <v>39</v>
      </c>
      <c r="C667" s="4">
        <v>18127.370729970637</v>
      </c>
      <c r="D667" s="4">
        <v>187276.75715099997</v>
      </c>
      <c r="E667" s="4">
        <v>20442.322951379516</v>
      </c>
      <c r="F667" s="4">
        <v>30.142970029360733</v>
      </c>
      <c r="G667" s="4">
        <v>50.941548620483474</v>
      </c>
      <c r="H667" s="5">
        <v>225927.53535099997</v>
      </c>
      <c r="J667" s="8"/>
      <c r="K667" s="8" t="s">
        <v>39</v>
      </c>
      <c r="L667" s="10">
        <v>100.03081510447312</v>
      </c>
      <c r="M667" s="10">
        <v>100</v>
      </c>
      <c r="N667" s="10">
        <v>100.02426991428757</v>
      </c>
      <c r="O667" s="10">
        <v>84.369766712883106</v>
      </c>
      <c r="P667" s="10">
        <v>91.127045693960625</v>
      </c>
      <c r="Q667" s="11">
        <v>100</v>
      </c>
      <c r="S667" s="8"/>
      <c r="T667" s="8" t="s">
        <v>39</v>
      </c>
      <c r="U667" s="4">
        <v>18121.786482533651</v>
      </c>
      <c r="V667" s="4">
        <v>187276.75715099997</v>
      </c>
      <c r="W667" s="4">
        <v>20437.362820940234</v>
      </c>
      <c r="X667" s="4">
        <v>35.727217466346218</v>
      </c>
      <c r="Y667" s="4">
        <v>55.901679059765222</v>
      </c>
      <c r="Z667" s="5">
        <v>225927.53535099994</v>
      </c>
    </row>
    <row r="668" spans="1:26" ht="13" x14ac:dyDescent="0.3">
      <c r="A668" s="8"/>
      <c r="B668" s="8" t="s">
        <v>4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5">
        <v>0</v>
      </c>
      <c r="J668" s="8"/>
      <c r="K668" s="8" t="s">
        <v>4</v>
      </c>
      <c r="L668" s="10">
        <v>100</v>
      </c>
      <c r="M668" s="10">
        <v>100</v>
      </c>
      <c r="N668" s="10">
        <v>100</v>
      </c>
      <c r="O668" s="10">
        <v>100</v>
      </c>
      <c r="P668" s="10">
        <v>100</v>
      </c>
      <c r="Q668" s="11">
        <v>100</v>
      </c>
      <c r="S668" s="8"/>
      <c r="T668" s="8" t="s">
        <v>4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5">
        <v>0</v>
      </c>
    </row>
    <row r="669" spans="1:26" ht="13" x14ac:dyDescent="0.3">
      <c r="A669" s="8"/>
      <c r="B669" s="8" t="s">
        <v>5</v>
      </c>
      <c r="C669" s="4">
        <v>20.777200681476494</v>
      </c>
      <c r="D669" s="4">
        <v>168.790908</v>
      </c>
      <c r="E669" s="4">
        <v>34.210006216181299</v>
      </c>
      <c r="F669" s="4">
        <v>1.1993185235084154E-3</v>
      </c>
      <c r="G669" s="4">
        <v>2.8593783818696868E-2</v>
      </c>
      <c r="H669" s="5">
        <v>223.80790800000003</v>
      </c>
      <c r="J669" s="8"/>
      <c r="K669" s="8" t="s">
        <v>5</v>
      </c>
      <c r="L669" s="10">
        <v>100.00288622408023</v>
      </c>
      <c r="M669" s="10">
        <v>100</v>
      </c>
      <c r="N669" s="10">
        <v>100.02298298523291</v>
      </c>
      <c r="O669" s="10">
        <v>66.666666666654038</v>
      </c>
      <c r="P669" s="10">
        <v>78.437001900832172</v>
      </c>
      <c r="Q669" s="11">
        <v>100</v>
      </c>
      <c r="S669" s="8"/>
      <c r="T669" s="8" t="s">
        <v>5</v>
      </c>
      <c r="U669" s="4">
        <v>20.776601022214738</v>
      </c>
      <c r="V669" s="4">
        <v>168.790908</v>
      </c>
      <c r="W669" s="4">
        <v>34.202145542122011</v>
      </c>
      <c r="X669" s="4">
        <v>1.798977785262964E-3</v>
      </c>
      <c r="Y669" s="4">
        <v>3.6454457877989732E-2</v>
      </c>
      <c r="Z669" s="5">
        <v>223.807908</v>
      </c>
    </row>
    <row r="670" spans="1:26" ht="13" x14ac:dyDescent="0.3">
      <c r="A670" s="8"/>
      <c r="B670" s="8" t="s">
        <v>6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5">
        <v>0</v>
      </c>
      <c r="J670" s="8"/>
      <c r="K670" s="8" t="s">
        <v>6</v>
      </c>
      <c r="L670" s="10">
        <v>100</v>
      </c>
      <c r="M670" s="10">
        <v>100</v>
      </c>
      <c r="N670" s="10">
        <v>100</v>
      </c>
      <c r="O670" s="10">
        <v>100</v>
      </c>
      <c r="P670" s="10">
        <v>100</v>
      </c>
      <c r="Q670" s="11">
        <v>100</v>
      </c>
      <c r="S670" s="8"/>
      <c r="T670" s="8" t="s">
        <v>6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5">
        <v>0</v>
      </c>
    </row>
    <row r="671" spans="1:26" ht="13" x14ac:dyDescent="0.3">
      <c r="A671" s="8"/>
      <c r="B671" s="8" t="s">
        <v>8</v>
      </c>
      <c r="C671" s="5">
        <v>617653.48231796338</v>
      </c>
      <c r="D671" s="5">
        <v>6336024.8720040005</v>
      </c>
      <c r="E671" s="5">
        <v>730721.96843815292</v>
      </c>
      <c r="F671" s="5">
        <v>754.73318203663382</v>
      </c>
      <c r="G671" s="5">
        <v>3127.7953618471856</v>
      </c>
      <c r="H671" s="5">
        <v>7688282.8513040012</v>
      </c>
      <c r="J671" s="8"/>
      <c r="K671" s="8" t="s">
        <v>8</v>
      </c>
      <c r="L671" s="11">
        <v>100.02232325363423</v>
      </c>
      <c r="M671" s="11">
        <v>100</v>
      </c>
      <c r="N671" s="11">
        <v>100.03205052081839</v>
      </c>
      <c r="O671" s="11">
        <v>84.373115694342729</v>
      </c>
      <c r="P671" s="11">
        <v>93.262409798057874</v>
      </c>
      <c r="Q671" s="11">
        <v>100.00008099214304</v>
      </c>
      <c r="S671" s="8"/>
      <c r="T671" s="8" t="s">
        <v>8</v>
      </c>
      <c r="U671" s="5">
        <v>617515.63273703656</v>
      </c>
      <c r="V671" s="5">
        <v>6336024.8720040005</v>
      </c>
      <c r="W671" s="5">
        <v>730487.84327986673</v>
      </c>
      <c r="X671" s="5">
        <v>894.51856296358062</v>
      </c>
      <c r="Y671" s="5">
        <v>3353.7578201333586</v>
      </c>
      <c r="Z671" s="5">
        <v>7688276.6244040001</v>
      </c>
    </row>
    <row r="672" spans="1:26" x14ac:dyDescent="0.25">
      <c r="Z672" s="1"/>
    </row>
    <row r="673" spans="1:26" x14ac:dyDescent="0.25">
      <c r="A673" s="8" t="s">
        <v>28</v>
      </c>
      <c r="B673" s="8"/>
      <c r="C673" s="8" t="s">
        <v>0</v>
      </c>
      <c r="D673" s="8" t="s">
        <v>1</v>
      </c>
      <c r="E673" s="8" t="s">
        <v>2</v>
      </c>
      <c r="F673" s="8" t="s">
        <v>7</v>
      </c>
      <c r="G673" s="8" t="s">
        <v>3</v>
      </c>
      <c r="H673" s="8" t="s">
        <v>8</v>
      </c>
      <c r="J673" s="8" t="s">
        <v>28</v>
      </c>
      <c r="K673" s="8"/>
      <c r="L673" s="8" t="s">
        <v>0</v>
      </c>
      <c r="M673" s="8" t="s">
        <v>1</v>
      </c>
      <c r="N673" s="8" t="s">
        <v>2</v>
      </c>
      <c r="O673" s="8" t="s">
        <v>7</v>
      </c>
      <c r="P673" s="8" t="s">
        <v>3</v>
      </c>
      <c r="Q673" s="8" t="s">
        <v>8</v>
      </c>
      <c r="S673" s="8" t="s">
        <v>28</v>
      </c>
      <c r="T673" s="8"/>
      <c r="U673" s="8" t="s">
        <v>0</v>
      </c>
      <c r="V673" s="8" t="s">
        <v>1</v>
      </c>
      <c r="W673" s="8" t="s">
        <v>2</v>
      </c>
      <c r="X673" s="8" t="s">
        <v>7</v>
      </c>
      <c r="Y673" s="8" t="s">
        <v>3</v>
      </c>
      <c r="Z673" s="8" t="s">
        <v>8</v>
      </c>
    </row>
    <row r="674" spans="1:26" ht="13" x14ac:dyDescent="0.3">
      <c r="A674" s="8" t="s">
        <v>8</v>
      </c>
      <c r="B674" s="8" t="s">
        <v>36</v>
      </c>
      <c r="C674" s="4">
        <v>492442.73215880233</v>
      </c>
      <c r="D674" s="4">
        <v>5084400.1780200005</v>
      </c>
      <c r="E674" s="4">
        <v>606515.93142943713</v>
      </c>
      <c r="F674" s="4">
        <v>602.6846411977092</v>
      </c>
      <c r="G674" s="4">
        <v>2518.7906705630521</v>
      </c>
      <c r="H674" s="5">
        <v>6186480.3169200011</v>
      </c>
      <c r="J674" s="8" t="s">
        <v>8</v>
      </c>
      <c r="K674" s="8" t="s">
        <v>36</v>
      </c>
      <c r="L674" s="10">
        <v>100.02232796621351</v>
      </c>
      <c r="M674" s="10">
        <v>100</v>
      </c>
      <c r="N674" s="10">
        <v>100.03131299021449</v>
      </c>
      <c r="O674" s="10">
        <v>84.399525459580104</v>
      </c>
      <c r="P674" s="10">
        <v>93.27864910318965</v>
      </c>
      <c r="Q674" s="11">
        <v>100.00011137686249</v>
      </c>
      <c r="S674" s="8" t="s">
        <v>8</v>
      </c>
      <c r="T674" s="8" t="s">
        <v>36</v>
      </c>
      <c r="U674" s="4">
        <v>492332.80425660987</v>
      </c>
      <c r="V674" s="4">
        <v>5084400.1780200005</v>
      </c>
      <c r="W674" s="4">
        <v>606326.07260565425</v>
      </c>
      <c r="X674" s="4">
        <v>714.08534339016126</v>
      </c>
      <c r="Y674" s="4">
        <v>2700.286394345866</v>
      </c>
      <c r="Z674" s="5">
        <v>6186473.42662</v>
      </c>
    </row>
    <row r="675" spans="1:26" ht="13" x14ac:dyDescent="0.3">
      <c r="A675" s="8"/>
      <c r="B675" s="8" t="s">
        <v>37</v>
      </c>
      <c r="C675" s="4">
        <v>98046.838791875402</v>
      </c>
      <c r="D675" s="4">
        <v>1016086.3266750001</v>
      </c>
      <c r="E675" s="4">
        <v>94812.868942818037</v>
      </c>
      <c r="F675" s="4">
        <v>97.677608124600525</v>
      </c>
      <c r="G675" s="4">
        <v>525.42705718195771</v>
      </c>
      <c r="H675" s="5">
        <v>1209569.1390750003</v>
      </c>
      <c r="J675" s="8"/>
      <c r="K675" s="8" t="s">
        <v>37</v>
      </c>
      <c r="L675" s="10">
        <v>100.01823179433499</v>
      </c>
      <c r="M675" s="10">
        <v>100</v>
      </c>
      <c r="N675" s="10">
        <v>100.03874615270125</v>
      </c>
      <c r="O675" s="10">
        <v>84.195364311072183</v>
      </c>
      <c r="P675" s="10">
        <v>93.434242205750252</v>
      </c>
      <c r="Q675" s="11">
        <v>99.999945154054075</v>
      </c>
      <c r="S675" s="8"/>
      <c r="T675" s="8" t="s">
        <v>37</v>
      </c>
      <c r="U675" s="4">
        <v>98028.966352341318</v>
      </c>
      <c r="V675" s="4">
        <v>1016086.3266750001</v>
      </c>
      <c r="W675" s="4">
        <v>94776.146832242055</v>
      </c>
      <c r="X675" s="4">
        <v>116.01304765867656</v>
      </c>
      <c r="Y675" s="4">
        <v>562.34956775795547</v>
      </c>
      <c r="Z675" s="5">
        <v>1209569.802475</v>
      </c>
    </row>
    <row r="676" spans="1:26" ht="13" x14ac:dyDescent="0.3">
      <c r="A676" s="8"/>
      <c r="B676" s="8" t="s">
        <v>38</v>
      </c>
      <c r="C676" s="4">
        <v>9015.7634366335587</v>
      </c>
      <c r="D676" s="4">
        <v>48092.81925</v>
      </c>
      <c r="E676" s="4">
        <v>8916.6351083021254</v>
      </c>
      <c r="F676" s="4">
        <v>24.22676336643984</v>
      </c>
      <c r="G676" s="4">
        <v>32.607491697873357</v>
      </c>
      <c r="H676" s="5">
        <v>66082.052049999998</v>
      </c>
      <c r="J676" s="8"/>
      <c r="K676" s="8" t="s">
        <v>38</v>
      </c>
      <c r="L676" s="10">
        <v>100.04954215903953</v>
      </c>
      <c r="M676" s="10">
        <v>100</v>
      </c>
      <c r="N676" s="10">
        <v>100.02890078302158</v>
      </c>
      <c r="O676" s="10">
        <v>84.439831610321747</v>
      </c>
      <c r="P676" s="10">
        <v>92.677771186078118</v>
      </c>
      <c r="Q676" s="11">
        <v>100</v>
      </c>
      <c r="S676" s="8"/>
      <c r="T676" s="8" t="s">
        <v>38</v>
      </c>
      <c r="U676" s="4">
        <v>9011.299044529389</v>
      </c>
      <c r="V676" s="4">
        <v>48092.81925</v>
      </c>
      <c r="W676" s="4">
        <v>8914.0588754881046</v>
      </c>
      <c r="X676" s="4">
        <v>28.691155470611349</v>
      </c>
      <c r="Y676" s="4">
        <v>35.183724511894169</v>
      </c>
      <c r="Z676" s="5">
        <v>66082.052050000013</v>
      </c>
    </row>
    <row r="677" spans="1:26" ht="13" x14ac:dyDescent="0.3">
      <c r="A677" s="8"/>
      <c r="B677" s="8" t="s">
        <v>39</v>
      </c>
      <c r="C677" s="4">
        <v>18127.370729970637</v>
      </c>
      <c r="D677" s="4">
        <v>187276.75715099997</v>
      </c>
      <c r="E677" s="4">
        <v>20442.322951379516</v>
      </c>
      <c r="F677" s="4">
        <v>30.142970029360733</v>
      </c>
      <c r="G677" s="4">
        <v>50.941548620483474</v>
      </c>
      <c r="H677" s="5">
        <v>225927.53535099997</v>
      </c>
      <c r="J677" s="8"/>
      <c r="K677" s="8" t="s">
        <v>39</v>
      </c>
      <c r="L677" s="10">
        <v>100.03081510447312</v>
      </c>
      <c r="M677" s="10">
        <v>100</v>
      </c>
      <c r="N677" s="10">
        <v>100.02426991428757</v>
      </c>
      <c r="O677" s="10">
        <v>84.369766712883106</v>
      </c>
      <c r="P677" s="10">
        <v>91.127045693960625</v>
      </c>
      <c r="Q677" s="11">
        <v>100</v>
      </c>
      <c r="S677" s="8"/>
      <c r="T677" s="8" t="s">
        <v>39</v>
      </c>
      <c r="U677" s="4">
        <v>18121.786482533651</v>
      </c>
      <c r="V677" s="4">
        <v>187276.75715099997</v>
      </c>
      <c r="W677" s="4">
        <v>20437.362820940234</v>
      </c>
      <c r="X677" s="4">
        <v>35.727217466346218</v>
      </c>
      <c r="Y677" s="4">
        <v>55.901679059765222</v>
      </c>
      <c r="Z677" s="5">
        <v>225927.53535099994</v>
      </c>
    </row>
    <row r="678" spans="1:26" ht="13" x14ac:dyDescent="0.3">
      <c r="A678" s="8"/>
      <c r="B678" s="8" t="s">
        <v>4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5">
        <v>0</v>
      </c>
      <c r="J678" s="8"/>
      <c r="K678" s="8" t="s">
        <v>4</v>
      </c>
      <c r="L678" s="10">
        <v>100</v>
      </c>
      <c r="M678" s="10">
        <v>100</v>
      </c>
      <c r="N678" s="10">
        <v>100</v>
      </c>
      <c r="O678" s="10">
        <v>100</v>
      </c>
      <c r="P678" s="10">
        <v>100</v>
      </c>
      <c r="Q678" s="11">
        <v>100</v>
      </c>
      <c r="S678" s="8"/>
      <c r="T678" s="8" t="s">
        <v>4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5">
        <v>0</v>
      </c>
    </row>
    <row r="679" spans="1:26" ht="13" x14ac:dyDescent="0.3">
      <c r="A679" s="8"/>
      <c r="B679" s="8" t="s">
        <v>5</v>
      </c>
      <c r="C679" s="4">
        <v>20.777200681476494</v>
      </c>
      <c r="D679" s="4">
        <v>168.790908</v>
      </c>
      <c r="E679" s="4">
        <v>34.210006216181299</v>
      </c>
      <c r="F679" s="4">
        <v>1.1993185235084154E-3</v>
      </c>
      <c r="G679" s="4">
        <v>2.8593783818696868E-2</v>
      </c>
      <c r="H679" s="5">
        <v>223.80790800000003</v>
      </c>
      <c r="J679" s="8"/>
      <c r="K679" s="8" t="s">
        <v>5</v>
      </c>
      <c r="L679" s="10">
        <v>100.00288622408023</v>
      </c>
      <c r="M679" s="10">
        <v>100</v>
      </c>
      <c r="N679" s="10">
        <v>100.02298298523291</v>
      </c>
      <c r="O679" s="10">
        <v>66.666666666654038</v>
      </c>
      <c r="P679" s="10">
        <v>78.437001900832172</v>
      </c>
      <c r="Q679" s="11">
        <v>100</v>
      </c>
      <c r="S679" s="8"/>
      <c r="T679" s="8" t="s">
        <v>5</v>
      </c>
      <c r="U679" s="4">
        <v>20.776601022214738</v>
      </c>
      <c r="V679" s="4">
        <v>168.790908</v>
      </c>
      <c r="W679" s="4">
        <v>34.202145542122011</v>
      </c>
      <c r="X679" s="4">
        <v>1.798977785262964E-3</v>
      </c>
      <c r="Y679" s="4">
        <v>3.6454457877989732E-2</v>
      </c>
      <c r="Z679" s="5">
        <v>223.807908</v>
      </c>
    </row>
    <row r="680" spans="1:26" ht="13" x14ac:dyDescent="0.3">
      <c r="A680" s="8"/>
      <c r="B680" s="8" t="s">
        <v>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5">
        <v>0</v>
      </c>
      <c r="J680" s="8"/>
      <c r="K680" s="8" t="s">
        <v>6</v>
      </c>
      <c r="L680" s="10">
        <v>100</v>
      </c>
      <c r="M680" s="10">
        <v>100</v>
      </c>
      <c r="N680" s="10">
        <v>100</v>
      </c>
      <c r="O680" s="10">
        <v>100</v>
      </c>
      <c r="P680" s="10">
        <v>100</v>
      </c>
      <c r="Q680" s="11">
        <v>100</v>
      </c>
      <c r="S680" s="8"/>
      <c r="T680" s="8" t="s">
        <v>6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5">
        <v>0</v>
      </c>
    </row>
    <row r="681" spans="1:26" ht="13" x14ac:dyDescent="0.3">
      <c r="A681" s="8"/>
      <c r="B681" s="8" t="s">
        <v>8</v>
      </c>
      <c r="C681" s="5">
        <v>617653.48231796338</v>
      </c>
      <c r="D681" s="5">
        <v>6336024.8720040005</v>
      </c>
      <c r="E681" s="5">
        <v>730721.96843815292</v>
      </c>
      <c r="F681" s="5">
        <v>754.73318203663382</v>
      </c>
      <c r="G681" s="5">
        <v>3127.7953618471856</v>
      </c>
      <c r="H681" s="5">
        <v>7688282.8513040012</v>
      </c>
      <c r="J681" s="8"/>
      <c r="K681" s="8" t="s">
        <v>8</v>
      </c>
      <c r="L681" s="11">
        <v>100.02232325363423</v>
      </c>
      <c r="M681" s="11">
        <v>100</v>
      </c>
      <c r="N681" s="11">
        <v>100.03205052081839</v>
      </c>
      <c r="O681" s="11">
        <v>84.373115694342729</v>
      </c>
      <c r="P681" s="11">
        <v>93.262409798057874</v>
      </c>
      <c r="Q681" s="11">
        <v>100.00008099214304</v>
      </c>
      <c r="S681" s="8"/>
      <c r="T681" s="8" t="s">
        <v>8</v>
      </c>
      <c r="U681" s="5">
        <v>617515.63273703656</v>
      </c>
      <c r="V681" s="5">
        <v>6336024.8720040005</v>
      </c>
      <c r="W681" s="5">
        <v>730487.84327986673</v>
      </c>
      <c r="X681" s="5">
        <v>894.51856296358062</v>
      </c>
      <c r="Y681" s="5">
        <v>3353.7578201333586</v>
      </c>
      <c r="Z681" s="5">
        <v>7688276.6244040001</v>
      </c>
    </row>
    <row r="683" spans="1:26" ht="13" x14ac:dyDescent="0.3">
      <c r="C683" s="2" t="s">
        <v>47</v>
      </c>
      <c r="L683" s="2" t="s">
        <v>48</v>
      </c>
      <c r="Q683" s="1"/>
      <c r="U683" s="2" t="s">
        <v>47</v>
      </c>
      <c r="Z683" s="1"/>
    </row>
    <row r="684" spans="1:26" x14ac:dyDescent="0.25">
      <c r="A684" s="8" t="s">
        <v>8</v>
      </c>
      <c r="B684" s="8"/>
      <c r="C684" s="8" t="s">
        <v>0</v>
      </c>
      <c r="D684" s="8" t="s">
        <v>1</v>
      </c>
      <c r="E684" s="8" t="s">
        <v>2</v>
      </c>
      <c r="F684" s="8" t="s">
        <v>7</v>
      </c>
      <c r="G684" s="8" t="s">
        <v>3</v>
      </c>
      <c r="H684" s="8" t="s">
        <v>8</v>
      </c>
      <c r="J684" s="8" t="s">
        <v>8</v>
      </c>
      <c r="K684" s="8"/>
      <c r="L684" s="8" t="s">
        <v>0</v>
      </c>
      <c r="M684" s="8" t="s">
        <v>1</v>
      </c>
      <c r="N684" s="8" t="s">
        <v>2</v>
      </c>
      <c r="O684" s="8" t="s">
        <v>7</v>
      </c>
      <c r="P684" s="8" t="s">
        <v>3</v>
      </c>
      <c r="Q684" s="8" t="s">
        <v>8</v>
      </c>
      <c r="S684" s="8" t="s">
        <v>8</v>
      </c>
      <c r="T684" s="8"/>
      <c r="U684" s="8" t="s">
        <v>0</v>
      </c>
      <c r="V684" s="8" t="s">
        <v>1</v>
      </c>
      <c r="W684" s="8" t="s">
        <v>2</v>
      </c>
      <c r="X684" s="8" t="s">
        <v>7</v>
      </c>
      <c r="Y684" s="8" t="s">
        <v>3</v>
      </c>
      <c r="Z684" s="8" t="s">
        <v>8</v>
      </c>
    </row>
    <row r="685" spans="1:26" ht="13" x14ac:dyDescent="0.3">
      <c r="A685" s="8" t="s">
        <v>10</v>
      </c>
      <c r="B685" s="8" t="s">
        <v>36</v>
      </c>
      <c r="C685" s="4">
        <v>2176959.1953742108</v>
      </c>
      <c r="D685" s="4">
        <v>14499083.925324</v>
      </c>
      <c r="E685" s="4">
        <v>2045747.4668647321</v>
      </c>
      <c r="F685" s="4">
        <v>36236.908825789382</v>
      </c>
      <c r="G685" s="4">
        <v>50014.579735267958</v>
      </c>
      <c r="H685" s="5">
        <v>18808042.076124001</v>
      </c>
      <c r="J685" s="8" t="s">
        <v>10</v>
      </c>
      <c r="K685" s="8" t="s">
        <v>36</v>
      </c>
      <c r="L685" s="10">
        <v>101.59061454509097</v>
      </c>
      <c r="M685" s="10">
        <v>100.01155648789275</v>
      </c>
      <c r="N685" s="10">
        <v>101.59528786042853</v>
      </c>
      <c r="O685" s="10">
        <v>93.036878098592524</v>
      </c>
      <c r="P685" s="10">
        <v>88.760154091115794</v>
      </c>
      <c r="Q685" s="11">
        <v>100.31381530877132</v>
      </c>
      <c r="S685" s="8" t="s">
        <v>10</v>
      </c>
      <c r="T685" s="8" t="s">
        <v>36</v>
      </c>
      <c r="U685" s="4">
        <v>2142874.3246827866</v>
      </c>
      <c r="V685" s="4">
        <v>14497408.534061998</v>
      </c>
      <c r="W685" s="4">
        <v>2013624.3618652639</v>
      </c>
      <c r="X685" s="4">
        <v>38948.97331721364</v>
      </c>
      <c r="Y685" s="4">
        <v>56348.00913473632</v>
      </c>
      <c r="Z685" s="5">
        <v>18749204.203061998</v>
      </c>
    </row>
    <row r="686" spans="1:26" ht="13" x14ac:dyDescent="0.3">
      <c r="A686" s="8"/>
      <c r="B686" s="8" t="s">
        <v>37</v>
      </c>
      <c r="C686" s="4">
        <v>704263.75606716331</v>
      </c>
      <c r="D686" s="4">
        <v>4312143.2476500003</v>
      </c>
      <c r="E686" s="4">
        <v>592048.98745972291</v>
      </c>
      <c r="F686" s="4">
        <v>10597.172732836723</v>
      </c>
      <c r="G686" s="4">
        <v>13433.593940277109</v>
      </c>
      <c r="H686" s="5">
        <v>5632486.7578499997</v>
      </c>
      <c r="J686" s="8"/>
      <c r="K686" s="8" t="s">
        <v>37</v>
      </c>
      <c r="L686" s="10">
        <v>101.52108720307895</v>
      </c>
      <c r="M686" s="10">
        <v>100.03161221141703</v>
      </c>
      <c r="N686" s="10">
        <v>102.47026187693191</v>
      </c>
      <c r="O686" s="10">
        <v>92.479027353813876</v>
      </c>
      <c r="P686" s="10">
        <v>88.840945772301666</v>
      </c>
      <c r="Q686" s="11">
        <v>100.42144302150466</v>
      </c>
      <c r="S686" s="8"/>
      <c r="T686" s="8" t="s">
        <v>37</v>
      </c>
      <c r="U686" s="4">
        <v>693711.7947312569</v>
      </c>
      <c r="V686" s="4">
        <v>4310780.5146000003</v>
      </c>
      <c r="W686" s="4">
        <v>577776.39738130197</v>
      </c>
      <c r="X686" s="4">
        <v>11459.001068743066</v>
      </c>
      <c r="Y686" s="4">
        <v>15120.948818698147</v>
      </c>
      <c r="Z686" s="5">
        <v>5608848.6566000003</v>
      </c>
    </row>
    <row r="687" spans="1:26" ht="13" x14ac:dyDescent="0.3">
      <c r="A687" s="8"/>
      <c r="B687" s="8" t="s">
        <v>38</v>
      </c>
      <c r="C687" s="4">
        <v>1332015.6737439272</v>
      </c>
      <c r="D687" s="4">
        <v>6304556.2839000011</v>
      </c>
      <c r="E687" s="4">
        <v>1215251.2065155976</v>
      </c>
      <c r="F687" s="4">
        <v>21840.27865607266</v>
      </c>
      <c r="G687" s="4">
        <v>27478.700284402214</v>
      </c>
      <c r="H687" s="5">
        <v>8901142.1431000009</v>
      </c>
      <c r="J687" s="8"/>
      <c r="K687" s="8" t="s">
        <v>38</v>
      </c>
      <c r="L687" s="10">
        <v>101.46084576515675</v>
      </c>
      <c r="M687" s="10">
        <v>100.29324057889177</v>
      </c>
      <c r="N687" s="10">
        <v>102.52071230003995</v>
      </c>
      <c r="O687" s="10">
        <v>92.890543362802617</v>
      </c>
      <c r="P687" s="10">
        <v>88.167481808942455</v>
      </c>
      <c r="Q687" s="11">
        <v>100.70293449258342</v>
      </c>
      <c r="S687" s="8"/>
      <c r="T687" s="8" t="s">
        <v>38</v>
      </c>
      <c r="U687" s="4">
        <v>1312837.1478659231</v>
      </c>
      <c r="V687" s="4">
        <v>6286122.8209499996</v>
      </c>
      <c r="W687" s="4">
        <v>1185371.4037403583</v>
      </c>
      <c r="X687" s="4">
        <v>23511.842934076805</v>
      </c>
      <c r="Y687" s="4">
        <v>31166.479659641547</v>
      </c>
      <c r="Z687" s="5">
        <v>8839009.6951499991</v>
      </c>
    </row>
    <row r="688" spans="1:26" ht="13" x14ac:dyDescent="0.3">
      <c r="A688" s="8"/>
      <c r="B688" s="8" t="s">
        <v>39</v>
      </c>
      <c r="C688" s="4">
        <v>4085041.3904053294</v>
      </c>
      <c r="D688" s="4">
        <v>26799150.872339994</v>
      </c>
      <c r="E688" s="4">
        <v>4784926.1541112373</v>
      </c>
      <c r="F688" s="4">
        <v>65346.941794670267</v>
      </c>
      <c r="G688" s="4">
        <v>107723.95408876262</v>
      </c>
      <c r="H688" s="5">
        <v>35842189.312739998</v>
      </c>
      <c r="J688" s="8"/>
      <c r="K688" s="8" t="s">
        <v>39</v>
      </c>
      <c r="L688" s="10">
        <v>101.19974484996277</v>
      </c>
      <c r="M688" s="10">
        <v>100.12394307381851</v>
      </c>
      <c r="N688" s="10">
        <v>101.43226898722774</v>
      </c>
      <c r="O688" s="10">
        <v>91.569793842140641</v>
      </c>
      <c r="P688" s="10">
        <v>87.616781049873609</v>
      </c>
      <c r="Q688" s="11">
        <v>100.35819816242859</v>
      </c>
      <c r="S688" s="8"/>
      <c r="T688" s="8" t="s">
        <v>39</v>
      </c>
      <c r="U688" s="4">
        <v>4036612.3417225513</v>
      </c>
      <c r="V688" s="4">
        <v>26765976.298578002</v>
      </c>
      <c r="W688" s="4">
        <v>4717360.857533169</v>
      </c>
      <c r="X688" s="4">
        <v>71362.988877449505</v>
      </c>
      <c r="Y688" s="4">
        <v>122948.99766683223</v>
      </c>
      <c r="Z688" s="5">
        <v>35714261.48437801</v>
      </c>
    </row>
    <row r="689" spans="1:26" ht="13" x14ac:dyDescent="0.3">
      <c r="A689" s="8"/>
      <c r="B689" s="8" t="s">
        <v>4</v>
      </c>
      <c r="C689" s="4">
        <v>16537494.565041114</v>
      </c>
      <c r="D689" s="4">
        <v>31396003.93677</v>
      </c>
      <c r="E689" s="4">
        <v>13750418.020064134</v>
      </c>
      <c r="F689" s="4">
        <v>276729.38855889055</v>
      </c>
      <c r="G689" s="4">
        <v>323051.59193586663</v>
      </c>
      <c r="H689" s="5">
        <v>62283697.50237</v>
      </c>
      <c r="J689" s="8"/>
      <c r="K689" s="8" t="s">
        <v>4</v>
      </c>
      <c r="L689" s="10">
        <v>94.927101369016327</v>
      </c>
      <c r="M689" s="10">
        <v>91.393567874547415</v>
      </c>
      <c r="N689" s="10">
        <v>95.507894196737936</v>
      </c>
      <c r="O689" s="10">
        <v>87.177966588152884</v>
      </c>
      <c r="P689" s="10">
        <v>83.897432249581541</v>
      </c>
      <c r="Q689" s="11">
        <v>93.136690661374814</v>
      </c>
      <c r="S689" s="8"/>
      <c r="T689" s="8" t="s">
        <v>4</v>
      </c>
      <c r="U689" s="4">
        <v>17421257.287477713</v>
      </c>
      <c r="V689" s="4">
        <v>34352531.219555996</v>
      </c>
      <c r="W689" s="4">
        <v>14397153.382671667</v>
      </c>
      <c r="X689" s="4">
        <v>317430.42352228588</v>
      </c>
      <c r="Y689" s="4">
        <v>385055.39832832955</v>
      </c>
      <c r="Z689" s="5">
        <v>66873427.711555988</v>
      </c>
    </row>
    <row r="690" spans="1:26" ht="13" x14ac:dyDescent="0.3">
      <c r="A690" s="8"/>
      <c r="B690" s="8" t="s">
        <v>5</v>
      </c>
      <c r="C690" s="4">
        <v>3066524.0313123707</v>
      </c>
      <c r="D690" s="4">
        <v>18714934.320191998</v>
      </c>
      <c r="E690" s="4">
        <v>4338157.2088766173</v>
      </c>
      <c r="F690" s="4">
        <v>50899.080287628763</v>
      </c>
      <c r="G690" s="4">
        <v>101904.47212338337</v>
      </c>
      <c r="H690" s="5">
        <v>26272419.112792</v>
      </c>
      <c r="J690" s="8"/>
      <c r="K690" s="8" t="s">
        <v>5</v>
      </c>
      <c r="L690" s="10">
        <v>97.457430523636006</v>
      </c>
      <c r="M690" s="10">
        <v>95.759118305853093</v>
      </c>
      <c r="N690" s="10">
        <v>98.21627056623305</v>
      </c>
      <c r="O690" s="10">
        <v>89.046639853718929</v>
      </c>
      <c r="P690" s="10">
        <v>84.977285237662159</v>
      </c>
      <c r="Q690" s="11">
        <v>96.29130135098346</v>
      </c>
      <c r="S690" s="8"/>
      <c r="T690" s="8" t="s">
        <v>5</v>
      </c>
      <c r="U690" s="4">
        <v>3146526.6576760993</v>
      </c>
      <c r="V690" s="4">
        <v>19543762.151628003</v>
      </c>
      <c r="W690" s="4">
        <v>4416943.5307066981</v>
      </c>
      <c r="X690" s="4">
        <v>57160.023523900571</v>
      </c>
      <c r="Y690" s="4">
        <v>119919.66069330141</v>
      </c>
      <c r="Z690" s="5">
        <v>27284312.024228003</v>
      </c>
    </row>
    <row r="691" spans="1:26" ht="13" x14ac:dyDescent="0.3">
      <c r="A691" s="8"/>
      <c r="B691" s="8" t="s">
        <v>6</v>
      </c>
      <c r="C691" s="4">
        <v>4905986.1903426005</v>
      </c>
      <c r="D691" s="4">
        <v>37397364.140267998</v>
      </c>
      <c r="E691" s="4">
        <v>7980659.988421021</v>
      </c>
      <c r="F691" s="4">
        <v>82384.601257400151</v>
      </c>
      <c r="G691" s="4">
        <v>178362.40377897743</v>
      </c>
      <c r="H691" s="5">
        <v>50544757.324067995</v>
      </c>
      <c r="J691" s="8"/>
      <c r="K691" s="8" t="s">
        <v>6</v>
      </c>
      <c r="L691" s="10">
        <v>91.948351980494238</v>
      </c>
      <c r="M691" s="10">
        <v>86.153520230975317</v>
      </c>
      <c r="N691" s="10">
        <v>91.323309000195565</v>
      </c>
      <c r="O691" s="10">
        <v>84.385962347742165</v>
      </c>
      <c r="P691" s="10">
        <v>80.107310059988777</v>
      </c>
      <c r="Q691" s="11">
        <v>87.443745451395344</v>
      </c>
      <c r="S691" s="8"/>
      <c r="T691" s="8" t="s">
        <v>6</v>
      </c>
      <c r="U691" s="4">
        <v>5335589.0395766394</v>
      </c>
      <c r="V691" s="4">
        <v>43407819.018894002</v>
      </c>
      <c r="W691" s="4">
        <v>8738908.0354106873</v>
      </c>
      <c r="X691" s="4">
        <v>97628.324623360095</v>
      </c>
      <c r="Y691" s="4">
        <v>222654.34158931288</v>
      </c>
      <c r="Z691" s="5">
        <v>57802598.760094002</v>
      </c>
    </row>
    <row r="692" spans="1:26" ht="13" x14ac:dyDescent="0.3">
      <c r="A692" s="8"/>
      <c r="B692" s="8" t="s">
        <v>8</v>
      </c>
      <c r="C692" s="5">
        <v>32808284.802286718</v>
      </c>
      <c r="D692" s="5">
        <v>139423236.72644401</v>
      </c>
      <c r="E692" s="5">
        <v>34707209.032313064</v>
      </c>
      <c r="F692" s="5">
        <v>544034.3721132885</v>
      </c>
      <c r="G692" s="5">
        <v>801969.2958869373</v>
      </c>
      <c r="H692" s="5">
        <v>208284734.22904402</v>
      </c>
      <c r="J692" s="8"/>
      <c r="K692" s="8" t="s">
        <v>8</v>
      </c>
      <c r="L692" s="11">
        <v>96.241871465960898</v>
      </c>
      <c r="M692" s="11">
        <v>93.469511629204831</v>
      </c>
      <c r="N692" s="11">
        <v>96.282842376732077</v>
      </c>
      <c r="O692" s="11">
        <v>88.102507202085036</v>
      </c>
      <c r="P692" s="11">
        <v>84.133199256118118</v>
      </c>
      <c r="Q692" s="11">
        <v>94.301247991002199</v>
      </c>
      <c r="S692" s="8"/>
      <c r="T692" s="8" t="s">
        <v>8</v>
      </c>
      <c r="U692" s="5">
        <v>34089408.593732975</v>
      </c>
      <c r="V692" s="5">
        <v>149164400.55826801</v>
      </c>
      <c r="W692" s="5">
        <v>36047137.969309144</v>
      </c>
      <c r="X692" s="5">
        <v>617501.57786702958</v>
      </c>
      <c r="Y692" s="5">
        <v>953213.83589085203</v>
      </c>
      <c r="Z692" s="5">
        <v>220871662.53506804</v>
      </c>
    </row>
    <row r="693" spans="1:26" ht="13" x14ac:dyDescent="0.3">
      <c r="H693" s="3"/>
      <c r="Q693" s="3"/>
      <c r="Z693" s="3"/>
    </row>
    <row r="694" spans="1:26" x14ac:dyDescent="0.25">
      <c r="A694" s="8" t="s">
        <v>8</v>
      </c>
      <c r="B694" s="8"/>
      <c r="C694" s="8" t="s">
        <v>0</v>
      </c>
      <c r="D694" s="8" t="s">
        <v>1</v>
      </c>
      <c r="E694" s="8" t="s">
        <v>2</v>
      </c>
      <c r="F694" s="8" t="s">
        <v>7</v>
      </c>
      <c r="G694" s="8" t="s">
        <v>3</v>
      </c>
      <c r="H694" s="8" t="s">
        <v>8</v>
      </c>
      <c r="J694" s="8" t="s">
        <v>8</v>
      </c>
      <c r="K694" s="8"/>
      <c r="L694" s="8" t="s">
        <v>0</v>
      </c>
      <c r="M694" s="8" t="s">
        <v>1</v>
      </c>
      <c r="N694" s="8" t="s">
        <v>2</v>
      </c>
      <c r="O694" s="8" t="s">
        <v>7</v>
      </c>
      <c r="P694" s="8" t="s">
        <v>3</v>
      </c>
      <c r="Q694" s="8" t="s">
        <v>8</v>
      </c>
      <c r="S694" s="8" t="s">
        <v>8</v>
      </c>
      <c r="T694" s="8"/>
      <c r="U694" s="8" t="s">
        <v>0</v>
      </c>
      <c r="V694" s="8" t="s">
        <v>1</v>
      </c>
      <c r="W694" s="8" t="s">
        <v>2</v>
      </c>
      <c r="X694" s="8" t="s">
        <v>7</v>
      </c>
      <c r="Y694" s="8" t="s">
        <v>3</v>
      </c>
      <c r="Z694" s="8" t="s">
        <v>8</v>
      </c>
    </row>
    <row r="695" spans="1:26" ht="13" x14ac:dyDescent="0.3">
      <c r="A695" s="8" t="s">
        <v>9</v>
      </c>
      <c r="B695" s="8" t="s">
        <v>36</v>
      </c>
      <c r="C695" s="4">
        <v>3541680.4570119604</v>
      </c>
      <c r="D695" s="4">
        <v>26308597.248732019</v>
      </c>
      <c r="E695" s="4">
        <v>3670722.7068294827</v>
      </c>
      <c r="F695" s="4">
        <v>12439.417388041618</v>
      </c>
      <c r="G695" s="4">
        <v>22984.097370519332</v>
      </c>
      <c r="H695" s="5">
        <v>33556423.927332021</v>
      </c>
      <c r="J695" s="8" t="s">
        <v>9</v>
      </c>
      <c r="K695" s="8" t="s">
        <v>36</v>
      </c>
      <c r="L695" s="10">
        <v>99.35119031600469</v>
      </c>
      <c r="M695" s="10">
        <v>99.999368285178662</v>
      </c>
      <c r="N695" s="10">
        <v>99.555552502696301</v>
      </c>
      <c r="O695" s="10">
        <v>92.143738777770551</v>
      </c>
      <c r="P695" s="10">
        <v>86.666285578695877</v>
      </c>
      <c r="Q695" s="11">
        <v>99.868219958888417</v>
      </c>
      <c r="S695" s="8" t="s">
        <v>9</v>
      </c>
      <c r="T695" s="8" t="s">
        <v>36</v>
      </c>
      <c r="U695" s="4">
        <v>3564809.2848681491</v>
      </c>
      <c r="V695" s="4">
        <v>26308763.445090014</v>
      </c>
      <c r="W695" s="4">
        <v>3687109.974835474</v>
      </c>
      <c r="X695" s="4">
        <v>13500.013731852823</v>
      </c>
      <c r="Y695" s="4">
        <v>26520.228964525086</v>
      </c>
      <c r="Z695" s="5">
        <v>33600702.947490007</v>
      </c>
    </row>
    <row r="696" spans="1:26" ht="13" x14ac:dyDescent="0.3">
      <c r="A696" s="8"/>
      <c r="B696" s="8" t="s">
        <v>37</v>
      </c>
      <c r="C696" s="4">
        <v>1161555.6214623642</v>
      </c>
      <c r="D696" s="4">
        <v>7850777.6098500006</v>
      </c>
      <c r="E696" s="4">
        <v>1049819.7134375693</v>
      </c>
      <c r="F696" s="4">
        <v>5673.8139376358085</v>
      </c>
      <c r="G696" s="4">
        <v>8474.5857624306409</v>
      </c>
      <c r="H696" s="5">
        <v>10076301.344449999</v>
      </c>
      <c r="J696" s="8"/>
      <c r="K696" s="8" t="s">
        <v>37</v>
      </c>
      <c r="L696" s="10">
        <v>99.580343271402299</v>
      </c>
      <c r="M696" s="10">
        <v>100.01491307400705</v>
      </c>
      <c r="N696" s="10">
        <v>99.328048450967671</v>
      </c>
      <c r="O696" s="10">
        <v>93.347225670720107</v>
      </c>
      <c r="P696" s="10">
        <v>86.717383188165613</v>
      </c>
      <c r="Q696" s="11">
        <v>99.875814103408544</v>
      </c>
      <c r="S696" s="8"/>
      <c r="T696" s="8" t="s">
        <v>37</v>
      </c>
      <c r="U696" s="4">
        <v>1166450.710354141</v>
      </c>
      <c r="V696" s="4">
        <v>7849606.9921499994</v>
      </c>
      <c r="W696" s="4">
        <v>1056921.7152754215</v>
      </c>
      <c r="X696" s="4">
        <v>6078.1816458584835</v>
      </c>
      <c r="Y696" s="4">
        <v>9772.6493245787588</v>
      </c>
      <c r="Z696" s="5">
        <v>10088830.248749999</v>
      </c>
    </row>
    <row r="697" spans="1:26" ht="13" x14ac:dyDescent="0.3">
      <c r="A697" s="8"/>
      <c r="B697" s="8" t="s">
        <v>38</v>
      </c>
      <c r="C697" s="4">
        <v>1142409.6742076315</v>
      </c>
      <c r="D697" s="4">
        <v>4812878.1687000003</v>
      </c>
      <c r="E697" s="4">
        <v>1126194.8032549392</v>
      </c>
      <c r="F697" s="4">
        <v>6871.8107923685857</v>
      </c>
      <c r="G697" s="4">
        <v>11708.655945060778</v>
      </c>
      <c r="H697" s="5">
        <v>7100063.112900001</v>
      </c>
      <c r="J697" s="8"/>
      <c r="K697" s="8" t="s">
        <v>38</v>
      </c>
      <c r="L697" s="10">
        <v>99.230241010542258</v>
      </c>
      <c r="M697" s="10">
        <v>99.798015058186081</v>
      </c>
      <c r="N697" s="10">
        <v>98.677988321578539</v>
      </c>
      <c r="O697" s="10">
        <v>93.380107596490177</v>
      </c>
      <c r="P697" s="10">
        <v>88.401587552874361</v>
      </c>
      <c r="Q697" s="11">
        <v>99.499504841818904</v>
      </c>
      <c r="S697" s="8"/>
      <c r="T697" s="8" t="s">
        <v>38</v>
      </c>
      <c r="U697" s="4">
        <v>1151271.6915463922</v>
      </c>
      <c r="V697" s="4">
        <v>4822619.1331500001</v>
      </c>
      <c r="W697" s="4">
        <v>1141282.6937501188</v>
      </c>
      <c r="X697" s="4">
        <v>7358.9664536078044</v>
      </c>
      <c r="Y697" s="4">
        <v>13244.84804988106</v>
      </c>
      <c r="Z697" s="5">
        <v>7135777.3329499997</v>
      </c>
    </row>
    <row r="698" spans="1:26" ht="13" x14ac:dyDescent="0.3">
      <c r="A698" s="8"/>
      <c r="B698" s="8" t="s">
        <v>39</v>
      </c>
      <c r="C698" s="4">
        <v>2793730.4053838011</v>
      </c>
      <c r="D698" s="4">
        <v>16645119.674369998</v>
      </c>
      <c r="E698" s="4">
        <v>3533804.1675470131</v>
      </c>
      <c r="F698" s="4">
        <v>15355.462016198846</v>
      </c>
      <c r="G698" s="4">
        <v>35253.993452986862</v>
      </c>
      <c r="H698" s="5">
        <v>23023263.702770002</v>
      </c>
      <c r="J698" s="8"/>
      <c r="K698" s="8" t="s">
        <v>39</v>
      </c>
      <c r="L698" s="10">
        <v>99.194748477932265</v>
      </c>
      <c r="M698" s="10">
        <v>99.886234878874987</v>
      </c>
      <c r="N698" s="10">
        <v>99.283304173936344</v>
      </c>
      <c r="O698" s="10">
        <v>93.127085027748137</v>
      </c>
      <c r="P698" s="10">
        <v>88.933991728870936</v>
      </c>
      <c r="Q698" s="11">
        <v>99.685371268349769</v>
      </c>
      <c r="S698" s="8"/>
      <c r="T698" s="8" t="s">
        <v>39</v>
      </c>
      <c r="U698" s="4">
        <v>2816409.5864463216</v>
      </c>
      <c r="V698" s="4">
        <v>16664077.582416</v>
      </c>
      <c r="W698" s="4">
        <v>3559313.6196958888</v>
      </c>
      <c r="X698" s="4">
        <v>16488.717553677896</v>
      </c>
      <c r="Y698" s="4">
        <v>39640.62870411139</v>
      </c>
      <c r="Z698" s="5">
        <v>23095930.134815998</v>
      </c>
    </row>
    <row r="699" spans="1:26" ht="13" x14ac:dyDescent="0.3">
      <c r="A699" s="8"/>
      <c r="B699" s="8" t="s">
        <v>4</v>
      </c>
      <c r="C699" s="4">
        <v>17453766.019444071</v>
      </c>
      <c r="D699" s="4">
        <v>28470984.590267997</v>
      </c>
      <c r="E699" s="4">
        <v>14681910.367125962</v>
      </c>
      <c r="F699" s="4">
        <v>123001.59755592729</v>
      </c>
      <c r="G699" s="4">
        <v>156807.98347404136</v>
      </c>
      <c r="H699" s="5">
        <v>60886470.557867989</v>
      </c>
      <c r="J699" s="8"/>
      <c r="K699" s="8" t="s">
        <v>4</v>
      </c>
      <c r="L699" s="10">
        <v>98.507770919233963</v>
      </c>
      <c r="M699" s="10">
        <v>98.186456883207171</v>
      </c>
      <c r="N699" s="10">
        <v>98.896398122792533</v>
      </c>
      <c r="O699" s="10">
        <v>94.697682664297417</v>
      </c>
      <c r="P699" s="10">
        <v>89.657423755598899</v>
      </c>
      <c r="Q699" s="11">
        <v>98.417406898309039</v>
      </c>
      <c r="S699" s="8"/>
      <c r="T699" s="8" t="s">
        <v>4</v>
      </c>
      <c r="U699" s="4">
        <v>17718161.579104584</v>
      </c>
      <c r="V699" s="4">
        <v>28996855.059281997</v>
      </c>
      <c r="W699" s="4">
        <v>14845748.324318638</v>
      </c>
      <c r="X699" s="4">
        <v>129888.70909541372</v>
      </c>
      <c r="Y699" s="4">
        <v>174896.82048135926</v>
      </c>
      <c r="Z699" s="5">
        <v>61865550.492281988</v>
      </c>
    </row>
    <row r="700" spans="1:26" ht="13" x14ac:dyDescent="0.3">
      <c r="A700" s="8"/>
      <c r="B700" s="8" t="s">
        <v>5</v>
      </c>
      <c r="C700" s="4">
        <v>1647884.0072956826</v>
      </c>
      <c r="D700" s="4">
        <v>10269622.0902</v>
      </c>
      <c r="E700" s="4">
        <v>2661743.8650457379</v>
      </c>
      <c r="F700" s="4">
        <v>9749.1663043169629</v>
      </c>
      <c r="G700" s="4">
        <v>25531.252154262525</v>
      </c>
      <c r="H700" s="5">
        <v>14614530.380999999</v>
      </c>
      <c r="J700" s="8"/>
      <c r="K700" s="8" t="s">
        <v>5</v>
      </c>
      <c r="L700" s="10">
        <v>98.391489655915791</v>
      </c>
      <c r="M700" s="10">
        <v>99.571499193926613</v>
      </c>
      <c r="N700" s="10">
        <v>98.79635702068768</v>
      </c>
      <c r="O700" s="10">
        <v>92.283652450912314</v>
      </c>
      <c r="P700" s="10">
        <v>88.330480921558191</v>
      </c>
      <c r="Q700" s="11">
        <v>99.268110153993092</v>
      </c>
      <c r="S700" s="8"/>
      <c r="T700" s="8" t="s">
        <v>5</v>
      </c>
      <c r="U700" s="4">
        <v>1674823.7200783184</v>
      </c>
      <c r="V700" s="4">
        <v>10313816.878661999</v>
      </c>
      <c r="W700" s="4">
        <v>2694172.0781145566</v>
      </c>
      <c r="X700" s="4">
        <v>10564.348121681418</v>
      </c>
      <c r="Y700" s="4">
        <v>28904.237685443528</v>
      </c>
      <c r="Z700" s="5">
        <v>14722281.262661999</v>
      </c>
    </row>
    <row r="701" spans="1:26" ht="13" x14ac:dyDescent="0.3">
      <c r="A701" s="8"/>
      <c r="B701" s="8" t="s">
        <v>6</v>
      </c>
      <c r="C701" s="4">
        <v>5848189.823330286</v>
      </c>
      <c r="D701" s="4">
        <v>44053660.930686004</v>
      </c>
      <c r="E701" s="4">
        <v>9754332.4833420534</v>
      </c>
      <c r="F701" s="4">
        <v>39156.235469714396</v>
      </c>
      <c r="G701" s="4">
        <v>101816.47805794938</v>
      </c>
      <c r="H701" s="5">
        <v>59797155.950886004</v>
      </c>
      <c r="J701" s="8"/>
      <c r="K701" s="8" t="s">
        <v>6</v>
      </c>
      <c r="L701" s="10">
        <v>96.937573588949348</v>
      </c>
      <c r="M701" s="10">
        <v>94.957333494267615</v>
      </c>
      <c r="N701" s="10">
        <v>95.958320479624433</v>
      </c>
      <c r="O701" s="10">
        <v>93.480636002369195</v>
      </c>
      <c r="P701" s="10">
        <v>87.520132970468367</v>
      </c>
      <c r="Q701" s="11">
        <v>95.295102601572637</v>
      </c>
      <c r="S701" s="8"/>
      <c r="T701" s="8" t="s">
        <v>6</v>
      </c>
      <c r="U701" s="4">
        <v>6032944.3030302599</v>
      </c>
      <c r="V701" s="4">
        <v>46393110.789432012</v>
      </c>
      <c r="W701" s="4">
        <v>10165176.333419953</v>
      </c>
      <c r="X701" s="4">
        <v>41887.001569739012</v>
      </c>
      <c r="Y701" s="4">
        <v>116334.92158004946</v>
      </c>
      <c r="Z701" s="5">
        <v>62749453.349032007</v>
      </c>
    </row>
    <row r="702" spans="1:26" ht="13" x14ac:dyDescent="0.3">
      <c r="A702" s="8"/>
      <c r="B702" s="8" t="s">
        <v>8</v>
      </c>
      <c r="C702" s="5">
        <v>33589216.008135796</v>
      </c>
      <c r="D702" s="5">
        <v>138411640.31280601</v>
      </c>
      <c r="E702" s="5">
        <v>36478528.106582761</v>
      </c>
      <c r="F702" s="5">
        <v>212247.5034642035</v>
      </c>
      <c r="G702" s="5">
        <v>362577.04621725087</v>
      </c>
      <c r="H702" s="5">
        <v>209054208.97720602</v>
      </c>
      <c r="J702" s="8"/>
      <c r="K702" s="8" t="s">
        <v>8</v>
      </c>
      <c r="L702" s="11">
        <v>98.430309467696546</v>
      </c>
      <c r="M702" s="11">
        <v>97.922013819096648</v>
      </c>
      <c r="N702" s="11">
        <v>98.193266201740499</v>
      </c>
      <c r="O702" s="11">
        <v>94.012190316619524</v>
      </c>
      <c r="P702" s="11">
        <v>88.581565657434822</v>
      </c>
      <c r="Q702" s="11">
        <v>98.028535189561367</v>
      </c>
      <c r="S702" s="8"/>
      <c r="T702" s="8" t="s">
        <v>8</v>
      </c>
      <c r="U702" s="5">
        <v>34124870.87542817</v>
      </c>
      <c r="V702" s="5">
        <v>141348849.88018203</v>
      </c>
      <c r="W702" s="5">
        <v>37149724.73941005</v>
      </c>
      <c r="X702" s="5">
        <v>225765.93817183119</v>
      </c>
      <c r="Y702" s="5">
        <v>409314.33478994854</v>
      </c>
      <c r="Z702" s="5">
        <v>213258525.76798198</v>
      </c>
    </row>
    <row r="703" spans="1:26" ht="13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8" t="s">
        <v>8</v>
      </c>
      <c r="B704" s="8"/>
      <c r="C704" s="8" t="s">
        <v>0</v>
      </c>
      <c r="D704" s="8" t="s">
        <v>1</v>
      </c>
      <c r="E704" s="8" t="s">
        <v>2</v>
      </c>
      <c r="F704" s="8" t="s">
        <v>7</v>
      </c>
      <c r="G704" s="8" t="s">
        <v>3</v>
      </c>
      <c r="H704" s="8" t="s">
        <v>8</v>
      </c>
      <c r="J704" s="8" t="s">
        <v>8</v>
      </c>
      <c r="K704" s="8"/>
      <c r="L704" s="8" t="s">
        <v>0</v>
      </c>
      <c r="M704" s="8" t="s">
        <v>1</v>
      </c>
      <c r="N704" s="8" t="s">
        <v>2</v>
      </c>
      <c r="O704" s="8" t="s">
        <v>7</v>
      </c>
      <c r="P704" s="8" t="s">
        <v>3</v>
      </c>
      <c r="Q704" s="8" t="s">
        <v>8</v>
      </c>
      <c r="S704" s="8" t="s">
        <v>8</v>
      </c>
      <c r="T704" s="8"/>
      <c r="U704" s="8" t="s">
        <v>0</v>
      </c>
      <c r="V704" s="8" t="s">
        <v>1</v>
      </c>
      <c r="W704" s="8" t="s">
        <v>2</v>
      </c>
      <c r="X704" s="8" t="s">
        <v>7</v>
      </c>
      <c r="Y704" s="8" t="s">
        <v>3</v>
      </c>
      <c r="Z704" s="8" t="s">
        <v>8</v>
      </c>
    </row>
    <row r="705" spans="1:26" ht="13" x14ac:dyDescent="0.3">
      <c r="A705" s="8" t="s">
        <v>8</v>
      </c>
      <c r="B705" s="8" t="s">
        <v>36</v>
      </c>
      <c r="C705" s="4">
        <v>5718639.6523861717</v>
      </c>
      <c r="D705" s="4">
        <v>40807681.174056023</v>
      </c>
      <c r="E705" s="4">
        <v>5716470.1736942148</v>
      </c>
      <c r="F705" s="4">
        <v>48676.326213831002</v>
      </c>
      <c r="G705" s="4">
        <v>72998.677105787297</v>
      </c>
      <c r="H705" s="5">
        <v>52364466.003456026</v>
      </c>
      <c r="J705" s="8" t="s">
        <v>8</v>
      </c>
      <c r="K705" s="8" t="s">
        <v>36</v>
      </c>
      <c r="L705" s="10">
        <v>100.19195252548516</v>
      </c>
      <c r="M705" s="10">
        <v>100.00369844763873</v>
      </c>
      <c r="N705" s="10">
        <v>100.27603175422809</v>
      </c>
      <c r="O705" s="10">
        <v>92.806990091713104</v>
      </c>
      <c r="P705" s="10">
        <v>88.090055707891196</v>
      </c>
      <c r="Q705" s="11">
        <v>100.02781065659229</v>
      </c>
      <c r="S705" s="8" t="s">
        <v>8</v>
      </c>
      <c r="T705" s="8" t="s">
        <v>36</v>
      </c>
      <c r="U705" s="4">
        <v>5707683.6095509361</v>
      </c>
      <c r="V705" s="4">
        <v>40806171.979152009</v>
      </c>
      <c r="W705" s="4">
        <v>5700734.3367007375</v>
      </c>
      <c r="X705" s="4">
        <v>52448.987049066462</v>
      </c>
      <c r="Y705" s="4">
        <v>82868.238099261405</v>
      </c>
      <c r="Z705" s="5">
        <v>52349907.150552005</v>
      </c>
    </row>
    <row r="706" spans="1:26" ht="13" x14ac:dyDescent="0.3">
      <c r="A706" s="8"/>
      <c r="B706" s="8" t="s">
        <v>37</v>
      </c>
      <c r="C706" s="4">
        <v>1865819.3775295275</v>
      </c>
      <c r="D706" s="4">
        <v>12162920.857500002</v>
      </c>
      <c r="E706" s="4">
        <v>1641868.7008972922</v>
      </c>
      <c r="F706" s="4">
        <v>16270.986670472532</v>
      </c>
      <c r="G706" s="4">
        <v>21908.179702707748</v>
      </c>
      <c r="H706" s="5">
        <v>15708788.102299999</v>
      </c>
      <c r="J706" s="8"/>
      <c r="K706" s="8" t="s">
        <v>37</v>
      </c>
      <c r="L706" s="10">
        <v>100.30410635784048</v>
      </c>
      <c r="M706" s="10">
        <v>100.02083281267637</v>
      </c>
      <c r="N706" s="10">
        <v>100.43864908052748</v>
      </c>
      <c r="O706" s="10">
        <v>92.779934697978746</v>
      </c>
      <c r="P706" s="10">
        <v>88.007284349227604</v>
      </c>
      <c r="Q706" s="11">
        <v>100.07076967886132</v>
      </c>
      <c r="S706" s="8"/>
      <c r="T706" s="8" t="s">
        <v>37</v>
      </c>
      <c r="U706" s="4">
        <v>1860162.505085398</v>
      </c>
      <c r="V706" s="4">
        <v>12160387.506749999</v>
      </c>
      <c r="W706" s="4">
        <v>1634698.1126567235</v>
      </c>
      <c r="X706" s="4">
        <v>17537.182714601549</v>
      </c>
      <c r="Y706" s="4">
        <v>24893.598143276904</v>
      </c>
      <c r="Z706" s="5">
        <v>15697678.90535</v>
      </c>
    </row>
    <row r="707" spans="1:26" ht="13" x14ac:dyDescent="0.3">
      <c r="A707" s="8"/>
      <c r="B707" s="8" t="s">
        <v>38</v>
      </c>
      <c r="C707" s="4">
        <v>2474425.3479515584</v>
      </c>
      <c r="D707" s="4">
        <v>11117434.452600002</v>
      </c>
      <c r="E707" s="4">
        <v>2341446.0097705368</v>
      </c>
      <c r="F707" s="4">
        <v>28712.089448441246</v>
      </c>
      <c r="G707" s="4">
        <v>39187.356229462996</v>
      </c>
      <c r="H707" s="5">
        <v>16001205.256000001</v>
      </c>
      <c r="J707" s="8"/>
      <c r="K707" s="8" t="s">
        <v>38</v>
      </c>
      <c r="L707" s="10">
        <v>100.41867097646968</v>
      </c>
      <c r="M707" s="10">
        <v>100.07824917111154</v>
      </c>
      <c r="N707" s="10">
        <v>100.63575897663577</v>
      </c>
      <c r="O707" s="10">
        <v>93.007245413835676</v>
      </c>
      <c r="P707" s="10">
        <v>88.237299469568669</v>
      </c>
      <c r="Q707" s="11">
        <v>100.16537452332561</v>
      </c>
      <c r="S707" s="8"/>
      <c r="T707" s="8" t="s">
        <v>38</v>
      </c>
      <c r="U707" s="4">
        <v>2464108.8394123153</v>
      </c>
      <c r="V707" s="4">
        <v>11108741.9541</v>
      </c>
      <c r="W707" s="4">
        <v>2326654.0974904774</v>
      </c>
      <c r="X707" s="4">
        <v>30870.809387684611</v>
      </c>
      <c r="Y707" s="4">
        <v>44411.327709522608</v>
      </c>
      <c r="Z707" s="5">
        <v>15974787.028099999</v>
      </c>
    </row>
    <row r="708" spans="1:26" ht="13" x14ac:dyDescent="0.3">
      <c r="A708" s="8"/>
      <c r="B708" s="8" t="s">
        <v>39</v>
      </c>
      <c r="C708" s="4">
        <v>6878771.79578913</v>
      </c>
      <c r="D708" s="4">
        <v>43444270.546709992</v>
      </c>
      <c r="E708" s="4">
        <v>8318730.3216582499</v>
      </c>
      <c r="F708" s="4">
        <v>80702.403810869117</v>
      </c>
      <c r="G708" s="4">
        <v>142977.94754174948</v>
      </c>
      <c r="H708" s="5">
        <v>58865453.01551</v>
      </c>
      <c r="J708" s="8"/>
      <c r="K708" s="8" t="s">
        <v>39</v>
      </c>
      <c r="L708" s="10">
        <v>100.37574471364836</v>
      </c>
      <c r="M708" s="10">
        <v>100.03273462601486</v>
      </c>
      <c r="N708" s="10">
        <v>100.50812490626396</v>
      </c>
      <c r="O708" s="10">
        <v>91.862078824999173</v>
      </c>
      <c r="P708" s="10">
        <v>87.937927365396206</v>
      </c>
      <c r="Q708" s="11">
        <v>100.09396567974787</v>
      </c>
      <c r="S708" s="8"/>
      <c r="T708" s="8" t="s">
        <v>39</v>
      </c>
      <c r="U708" s="4">
        <v>6853021.9281688724</v>
      </c>
      <c r="V708" s="4">
        <v>43430053.880994</v>
      </c>
      <c r="W708" s="4">
        <v>8276674.4772290578</v>
      </c>
      <c r="X708" s="4">
        <v>87851.706431127401</v>
      </c>
      <c r="Y708" s="4">
        <v>162589.62637094362</v>
      </c>
      <c r="Z708" s="5">
        <v>58810191.619194008</v>
      </c>
    </row>
    <row r="709" spans="1:26" ht="13" x14ac:dyDescent="0.3">
      <c r="A709" s="8"/>
      <c r="B709" s="8" t="s">
        <v>4</v>
      </c>
      <c r="C709" s="4">
        <v>33991260.584485188</v>
      </c>
      <c r="D709" s="4">
        <v>59866988.527037993</v>
      </c>
      <c r="E709" s="4">
        <v>28432328.387190096</v>
      </c>
      <c r="F709" s="4">
        <v>399730.98611481785</v>
      </c>
      <c r="G709" s="4">
        <v>479859.57540990796</v>
      </c>
      <c r="H709" s="5">
        <v>123170168.06023799</v>
      </c>
      <c r="J709" s="8"/>
      <c r="K709" s="8" t="s">
        <v>4</v>
      </c>
      <c r="L709" s="10">
        <v>96.732563260489741</v>
      </c>
      <c r="M709" s="10">
        <v>94.502870577984893</v>
      </c>
      <c r="N709" s="10">
        <v>97.228136496432398</v>
      </c>
      <c r="O709" s="10">
        <v>89.361477515080296</v>
      </c>
      <c r="P709" s="10">
        <v>85.696521826444979</v>
      </c>
      <c r="Q709" s="11">
        <v>95.674340264855402</v>
      </c>
      <c r="S709" s="8"/>
      <c r="T709" s="8" t="s">
        <v>4</v>
      </c>
      <c r="U709" s="4">
        <v>35139418.866582297</v>
      </c>
      <c r="V709" s="4">
        <v>63349386.278837994</v>
      </c>
      <c r="W709" s="4">
        <v>29242901.706990305</v>
      </c>
      <c r="X709" s="4">
        <v>447319.13261769962</v>
      </c>
      <c r="Y709" s="4">
        <v>559952.21880968881</v>
      </c>
      <c r="Z709" s="5">
        <v>128738978.20383798</v>
      </c>
    </row>
    <row r="710" spans="1:26" ht="13" x14ac:dyDescent="0.3">
      <c r="A710" s="8"/>
      <c r="B710" s="8" t="s">
        <v>5</v>
      </c>
      <c r="C710" s="4">
        <v>4714408.0386080537</v>
      </c>
      <c r="D710" s="4">
        <v>28984556.410391998</v>
      </c>
      <c r="E710" s="4">
        <v>6999901.0739223547</v>
      </c>
      <c r="F710" s="4">
        <v>60648.246591945725</v>
      </c>
      <c r="G710" s="4">
        <v>127435.7242776459</v>
      </c>
      <c r="H710" s="5">
        <v>40886949.493791997</v>
      </c>
      <c r="J710" s="8"/>
      <c r="K710" s="8" t="s">
        <v>5</v>
      </c>
      <c r="L710" s="10">
        <v>97.781900696539424</v>
      </c>
      <c r="M710" s="10">
        <v>97.076043509715447</v>
      </c>
      <c r="N710" s="10">
        <v>98.436046592169873</v>
      </c>
      <c r="O710" s="10">
        <v>89.551582566661011</v>
      </c>
      <c r="P710" s="10">
        <v>85.628535245953671</v>
      </c>
      <c r="Q710" s="11">
        <v>97.334599867570233</v>
      </c>
      <c r="S710" s="8"/>
      <c r="T710" s="8" t="s">
        <v>5</v>
      </c>
      <c r="U710" s="4">
        <v>4821350.3777544182</v>
      </c>
      <c r="V710" s="4">
        <v>29857579.03029</v>
      </c>
      <c r="W710" s="4">
        <v>7111115.6088212542</v>
      </c>
      <c r="X710" s="4">
        <v>67724.371645581996</v>
      </c>
      <c r="Y710" s="4">
        <v>148823.89837874495</v>
      </c>
      <c r="Z710" s="5">
        <v>42006593.28689</v>
      </c>
    </row>
    <row r="711" spans="1:26" ht="13" x14ac:dyDescent="0.3">
      <c r="A711" s="8"/>
      <c r="B711" s="8" t="s">
        <v>6</v>
      </c>
      <c r="C711" s="4">
        <v>10754176.013672886</v>
      </c>
      <c r="D711" s="4">
        <v>81451025.070953995</v>
      </c>
      <c r="E711" s="4">
        <v>17734992.471763074</v>
      </c>
      <c r="F711" s="4">
        <v>121540.83672711454</v>
      </c>
      <c r="G711" s="4">
        <v>280178.8818369268</v>
      </c>
      <c r="H711" s="5">
        <v>110341913.27495399</v>
      </c>
      <c r="J711" s="8"/>
      <c r="K711" s="8" t="s">
        <v>6</v>
      </c>
      <c r="L711" s="10">
        <v>94.595984280298254</v>
      </c>
      <c r="M711" s="10">
        <v>90.701761379092275</v>
      </c>
      <c r="N711" s="10">
        <v>93.815665047521776</v>
      </c>
      <c r="O711" s="10">
        <v>87.116476765350782</v>
      </c>
      <c r="P711" s="10">
        <v>82.651255446089664</v>
      </c>
      <c r="Q711" s="11">
        <v>91.530514283631106</v>
      </c>
      <c r="S711" s="8"/>
      <c r="T711" s="8" t="s">
        <v>6</v>
      </c>
      <c r="U711" s="4">
        <v>11368533.342606898</v>
      </c>
      <c r="V711" s="4">
        <v>89800929.808326006</v>
      </c>
      <c r="W711" s="4">
        <v>18904084.36883064</v>
      </c>
      <c r="X711" s="4">
        <v>139515.32619309911</v>
      </c>
      <c r="Y711" s="4">
        <v>338989.26316936233</v>
      </c>
      <c r="Z711" s="5">
        <v>120552052.109126</v>
      </c>
    </row>
    <row r="712" spans="1:26" ht="13" x14ac:dyDescent="0.3">
      <c r="A712" s="8"/>
      <c r="B712" s="8" t="s">
        <v>8</v>
      </c>
      <c r="C712" s="5">
        <v>66397500.81042251</v>
      </c>
      <c r="D712" s="5">
        <v>277834877.03925002</v>
      </c>
      <c r="E712" s="5">
        <v>71185737.138895825</v>
      </c>
      <c r="F712" s="5">
        <v>756281.87557749194</v>
      </c>
      <c r="G712" s="5">
        <v>1164546.3421041882</v>
      </c>
      <c r="H712" s="5">
        <v>417338943.20625007</v>
      </c>
      <c r="J712" s="8"/>
      <c r="K712" s="8" t="s">
        <v>8</v>
      </c>
      <c r="L712" s="11">
        <v>97.33665931403705</v>
      </c>
      <c r="M712" s="11">
        <v>95.635870866452564</v>
      </c>
      <c r="N712" s="11">
        <v>97.252442938946061</v>
      </c>
      <c r="O712" s="11">
        <v>89.684692128309109</v>
      </c>
      <c r="P712" s="11">
        <v>85.469524018891391</v>
      </c>
      <c r="Q712" s="11">
        <v>96.132209749698717</v>
      </c>
      <c r="S712" s="8"/>
      <c r="T712" s="8" t="s">
        <v>8</v>
      </c>
      <c r="U712" s="5">
        <v>68214279.469161153</v>
      </c>
      <c r="V712" s="5">
        <v>290513250.43845004</v>
      </c>
      <c r="W712" s="5">
        <v>73196862.708719194</v>
      </c>
      <c r="X712" s="5">
        <v>843267.51603886078</v>
      </c>
      <c r="Y712" s="5">
        <v>1362528.1706808005</v>
      </c>
      <c r="Z712" s="5">
        <v>434130188.30305004</v>
      </c>
    </row>
    <row r="714" spans="1:26" ht="13" x14ac:dyDescent="0.3">
      <c r="C714" s="2" t="s">
        <v>47</v>
      </c>
      <c r="L714" s="2" t="s">
        <v>48</v>
      </c>
      <c r="Q714" s="1"/>
      <c r="U714" s="2" t="s">
        <v>47</v>
      </c>
      <c r="Z714" s="1"/>
    </row>
    <row r="715" spans="1:26" x14ac:dyDescent="0.25">
      <c r="A715" s="8" t="s">
        <v>29</v>
      </c>
      <c r="B715" s="8"/>
      <c r="C715" s="8" t="s">
        <v>0</v>
      </c>
      <c r="D715" s="8" t="s">
        <v>1</v>
      </c>
      <c r="E715" s="8" t="s">
        <v>2</v>
      </c>
      <c r="F715" s="8" t="s">
        <v>7</v>
      </c>
      <c r="G715" s="8" t="s">
        <v>3</v>
      </c>
      <c r="H715" s="8" t="s">
        <v>8</v>
      </c>
      <c r="J715" s="8" t="s">
        <v>29</v>
      </c>
      <c r="K715" s="8"/>
      <c r="L715" s="8" t="s">
        <v>0</v>
      </c>
      <c r="M715" s="8" t="s">
        <v>1</v>
      </c>
      <c r="N715" s="8" t="s">
        <v>2</v>
      </c>
      <c r="O715" s="8" t="s">
        <v>7</v>
      </c>
      <c r="P715" s="8" t="s">
        <v>3</v>
      </c>
      <c r="Q715" s="8" t="s">
        <v>8</v>
      </c>
      <c r="S715" s="8" t="s">
        <v>29</v>
      </c>
      <c r="T715" s="8"/>
      <c r="U715" s="8" t="s">
        <v>0</v>
      </c>
      <c r="V715" s="8" t="s">
        <v>1</v>
      </c>
      <c r="W715" s="8" t="s">
        <v>2</v>
      </c>
      <c r="X715" s="8" t="s">
        <v>7</v>
      </c>
      <c r="Y715" s="8" t="s">
        <v>3</v>
      </c>
      <c r="Z715" s="8" t="s">
        <v>8</v>
      </c>
    </row>
    <row r="716" spans="1:26" ht="13" x14ac:dyDescent="0.3">
      <c r="A716" s="8" t="s">
        <v>10</v>
      </c>
      <c r="B716" s="8" t="s">
        <v>36</v>
      </c>
      <c r="C716" s="4">
        <v>4389.9762320930422</v>
      </c>
      <c r="D716" s="4">
        <v>39479.461059000001</v>
      </c>
      <c r="E716" s="4">
        <v>5285.1897795593541</v>
      </c>
      <c r="F716" s="4">
        <v>47.477767906957553</v>
      </c>
      <c r="G716" s="4">
        <v>62.115520440646449</v>
      </c>
      <c r="H716" s="5">
        <v>49264.220358999999</v>
      </c>
      <c r="J716" s="8" t="s">
        <v>10</v>
      </c>
      <c r="K716" s="8" t="s">
        <v>36</v>
      </c>
      <c r="L716" s="10">
        <v>100.47235431102935</v>
      </c>
      <c r="M716" s="10">
        <v>100.0275549271832</v>
      </c>
      <c r="N716" s="10">
        <v>97.829513492976091</v>
      </c>
      <c r="O716" s="10">
        <v>86.748404824001383</v>
      </c>
      <c r="P716" s="10">
        <v>88.836984087986465</v>
      </c>
      <c r="Q716" s="11">
        <v>99.795800643819391</v>
      </c>
      <c r="S716" s="8" t="s">
        <v>10</v>
      </c>
      <c r="T716" s="8" t="s">
        <v>36</v>
      </c>
      <c r="U716" s="4">
        <v>4369.3374781515722</v>
      </c>
      <c r="V716" s="4">
        <v>39468.585519</v>
      </c>
      <c r="W716" s="4">
        <v>5402.4492107270034</v>
      </c>
      <c r="X716" s="4">
        <v>54.730421848427461</v>
      </c>
      <c r="Y716" s="4">
        <v>69.920789272996501</v>
      </c>
      <c r="Z716" s="5">
        <v>49365.023419000005</v>
      </c>
    </row>
    <row r="717" spans="1:26" ht="13" x14ac:dyDescent="0.3">
      <c r="A717" s="8"/>
      <c r="B717" s="8" t="s">
        <v>37</v>
      </c>
      <c r="C717" s="4">
        <v>1376.6788779437341</v>
      </c>
      <c r="D717" s="4">
        <v>11746.352625</v>
      </c>
      <c r="E717" s="4">
        <v>1605.8833645848813</v>
      </c>
      <c r="F717" s="4">
        <v>22.497722056265875</v>
      </c>
      <c r="G717" s="4">
        <v>18.771935415118651</v>
      </c>
      <c r="H717" s="5">
        <v>14770.184524999999</v>
      </c>
      <c r="J717" s="8"/>
      <c r="K717" s="8" t="s">
        <v>37</v>
      </c>
      <c r="L717" s="10">
        <v>101.58015477196716</v>
      </c>
      <c r="M717" s="10">
        <v>99.996938505069792</v>
      </c>
      <c r="N717" s="10">
        <v>96.303015225259855</v>
      </c>
      <c r="O717" s="10">
        <v>94.469955394092068</v>
      </c>
      <c r="P717" s="10">
        <v>84.688580704871015</v>
      </c>
      <c r="Q717" s="11">
        <v>99.694214429242408</v>
      </c>
      <c r="S717" s="8"/>
      <c r="T717" s="8" t="s">
        <v>37</v>
      </c>
      <c r="U717" s="4">
        <v>1355.2636152545547</v>
      </c>
      <c r="V717" s="4">
        <v>11746.71225</v>
      </c>
      <c r="W717" s="4">
        <v>1667.5317598608949</v>
      </c>
      <c r="X717" s="4">
        <v>23.814684745445355</v>
      </c>
      <c r="Y717" s="4">
        <v>22.165840139105025</v>
      </c>
      <c r="Z717" s="5">
        <v>14815.488149999999</v>
      </c>
    </row>
    <row r="718" spans="1:26" ht="13" x14ac:dyDescent="0.3">
      <c r="A718" s="8"/>
      <c r="B718" s="8" t="s">
        <v>38</v>
      </c>
      <c r="C718" s="4">
        <v>270.18818533780757</v>
      </c>
      <c r="D718" s="4">
        <v>1604.2424999999998</v>
      </c>
      <c r="E718" s="4">
        <v>302.27142973589457</v>
      </c>
      <c r="F718" s="4">
        <v>1.1716146621924399</v>
      </c>
      <c r="G718" s="4">
        <v>2.2004702641054283</v>
      </c>
      <c r="H718" s="5">
        <v>2180.0741999999996</v>
      </c>
      <c r="J718" s="8"/>
      <c r="K718" s="8" t="s">
        <v>38</v>
      </c>
      <c r="L718" s="10">
        <v>100.57282601637158</v>
      </c>
      <c r="M718" s="10">
        <v>100.33478859328373</v>
      </c>
      <c r="N718" s="10">
        <v>105.57061152593883</v>
      </c>
      <c r="O718" s="10">
        <v>93.683627647220106</v>
      </c>
      <c r="P718" s="10">
        <v>93.51238232914362</v>
      </c>
      <c r="Q718" s="11">
        <v>101.04798957961849</v>
      </c>
      <c r="S718" s="8"/>
      <c r="T718" s="8" t="s">
        <v>38</v>
      </c>
      <c r="U718" s="4">
        <v>268.64929229872234</v>
      </c>
      <c r="V718" s="4">
        <v>1598.8896</v>
      </c>
      <c r="W718" s="4">
        <v>286.3215674957288</v>
      </c>
      <c r="X718" s="4">
        <v>1.2506077012776795</v>
      </c>
      <c r="Y718" s="4">
        <v>2.3531325042711915</v>
      </c>
      <c r="Z718" s="5">
        <v>2157.4641999999999</v>
      </c>
    </row>
    <row r="719" spans="1:26" ht="13" x14ac:dyDescent="0.3">
      <c r="A719" s="8"/>
      <c r="B719" s="8" t="s">
        <v>39</v>
      </c>
      <c r="C719" s="4">
        <v>676.06558844366111</v>
      </c>
      <c r="D719" s="4">
        <v>5259.0020009999998</v>
      </c>
      <c r="E719" s="4">
        <v>1010.5744797239743</v>
      </c>
      <c r="F719" s="4">
        <v>6.8188115563389253</v>
      </c>
      <c r="G719" s="4">
        <v>11.77842027602556</v>
      </c>
      <c r="H719" s="5">
        <v>6964.2393009999996</v>
      </c>
      <c r="J719" s="8"/>
      <c r="K719" s="8" t="s">
        <v>39</v>
      </c>
      <c r="L719" s="10">
        <v>100.11527813793791</v>
      </c>
      <c r="M719" s="10">
        <v>99.98880610626307</v>
      </c>
      <c r="N719" s="10">
        <v>100.05225412898653</v>
      </c>
      <c r="O719" s="10">
        <v>92.348645335374286</v>
      </c>
      <c r="P719" s="10">
        <v>93.216807187095569</v>
      </c>
      <c r="Q719" s="11">
        <v>99.989884297493731</v>
      </c>
      <c r="S719" s="8"/>
      <c r="T719" s="8" t="s">
        <v>39</v>
      </c>
      <c r="U719" s="4">
        <v>675.28713001444612</v>
      </c>
      <c r="V719" s="4">
        <v>5259.5907539999998</v>
      </c>
      <c r="W719" s="4">
        <v>1010.0466886244762</v>
      </c>
      <c r="X719" s="4">
        <v>7.3837699855538315</v>
      </c>
      <c r="Y719" s="4">
        <v>12.635511375523812</v>
      </c>
      <c r="Z719" s="5">
        <v>6964.9438539999992</v>
      </c>
    </row>
    <row r="720" spans="1:26" ht="13" x14ac:dyDescent="0.3">
      <c r="A720" s="8"/>
      <c r="B720" s="8" t="s">
        <v>4</v>
      </c>
      <c r="C720" s="4">
        <v>7727.4049106794046</v>
      </c>
      <c r="D720" s="4">
        <v>30966.567554999998</v>
      </c>
      <c r="E720" s="4">
        <v>9513.557415779298</v>
      </c>
      <c r="F720" s="4">
        <v>82.318689320596022</v>
      </c>
      <c r="G720" s="4">
        <v>100.44078422070105</v>
      </c>
      <c r="H720" s="5">
        <v>48390.289354999994</v>
      </c>
      <c r="J720" s="8"/>
      <c r="K720" s="8" t="s">
        <v>4</v>
      </c>
      <c r="L720" s="10">
        <v>91.320405529389006</v>
      </c>
      <c r="M720" s="10">
        <v>96.914004426472303</v>
      </c>
      <c r="N720" s="10">
        <v>95.372461801169578</v>
      </c>
      <c r="O720" s="10">
        <v>88.519999937069798</v>
      </c>
      <c r="P720" s="10">
        <v>82.933135227314935</v>
      </c>
      <c r="Q720" s="11">
        <v>95.62589408622803</v>
      </c>
      <c r="S720" s="8"/>
      <c r="T720" s="8" t="s">
        <v>4</v>
      </c>
      <c r="U720" s="4">
        <v>8461.8600474704945</v>
      </c>
      <c r="V720" s="4">
        <v>31952.624121000001</v>
      </c>
      <c r="W720" s="4">
        <v>9975.1618403360026</v>
      </c>
      <c r="X720" s="4">
        <v>92.99445252950477</v>
      </c>
      <c r="Y720" s="4">
        <v>121.11055966399758</v>
      </c>
      <c r="Z720" s="5">
        <v>50603.751021000004</v>
      </c>
    </row>
    <row r="721" spans="1:26" ht="13" x14ac:dyDescent="0.3">
      <c r="A721" s="8"/>
      <c r="B721" s="8" t="s">
        <v>5</v>
      </c>
      <c r="C721" s="4">
        <v>2594.5143567858836</v>
      </c>
      <c r="D721" s="4">
        <v>22549.920194999999</v>
      </c>
      <c r="E721" s="4">
        <v>4236.5744683237481</v>
      </c>
      <c r="F721" s="4">
        <v>38.292243214116112</v>
      </c>
      <c r="G721" s="4">
        <v>70.64043167625141</v>
      </c>
      <c r="H721" s="5">
        <v>29489.941695000001</v>
      </c>
      <c r="J721" s="8"/>
      <c r="K721" s="8" t="s">
        <v>5</v>
      </c>
      <c r="L721" s="10">
        <v>96.247975173857512</v>
      </c>
      <c r="M721" s="10">
        <v>99.407839177967844</v>
      </c>
      <c r="N721" s="10">
        <v>96.650063033353547</v>
      </c>
      <c r="O721" s="10">
        <v>90.14826816237256</v>
      </c>
      <c r="P721" s="10">
        <v>92.895311475800341</v>
      </c>
      <c r="Q721" s="11">
        <v>98.688508033740391</v>
      </c>
      <c r="S721" s="8"/>
      <c r="T721" s="8" t="s">
        <v>5</v>
      </c>
      <c r="U721" s="4">
        <v>2695.6560406588119</v>
      </c>
      <c r="V721" s="4">
        <v>22684.247421</v>
      </c>
      <c r="W721" s="4">
        <v>4383.4161462075026</v>
      </c>
      <c r="X721" s="4">
        <v>42.476959341187992</v>
      </c>
      <c r="Y721" s="4">
        <v>76.043053792497986</v>
      </c>
      <c r="Z721" s="5">
        <v>29881.839620999999</v>
      </c>
    </row>
    <row r="722" spans="1:26" ht="13" x14ac:dyDescent="0.3">
      <c r="A722" s="8"/>
      <c r="B722" s="8" t="s">
        <v>6</v>
      </c>
      <c r="C722" s="4">
        <v>1875.2091193866409</v>
      </c>
      <c r="D722" s="4">
        <v>27371.573393999999</v>
      </c>
      <c r="E722" s="4">
        <v>3649.0955718463574</v>
      </c>
      <c r="F722" s="4">
        <v>29.046980613359192</v>
      </c>
      <c r="G722" s="4">
        <v>40.559428153642799</v>
      </c>
      <c r="H722" s="5">
        <v>32965.484493999997</v>
      </c>
      <c r="J722" s="8"/>
      <c r="K722" s="8" t="s">
        <v>6</v>
      </c>
      <c r="L722" s="10">
        <v>90.032399935637457</v>
      </c>
      <c r="M722" s="10">
        <v>94.759620745510674</v>
      </c>
      <c r="N722" s="10">
        <v>88.760247338882834</v>
      </c>
      <c r="O722" s="10">
        <v>87.02739540851509</v>
      </c>
      <c r="P722" s="10">
        <v>76.785676318358313</v>
      </c>
      <c r="Q722" s="11">
        <v>93.743910154764166</v>
      </c>
      <c r="S722" s="8"/>
      <c r="T722" s="8" t="s">
        <v>6</v>
      </c>
      <c r="U722" s="4">
        <v>2082.8158759815287</v>
      </c>
      <c r="V722" s="4">
        <v>28885.271150999994</v>
      </c>
      <c r="W722" s="4">
        <v>4111.1822930306471</v>
      </c>
      <c r="X722" s="4">
        <v>33.376824018471225</v>
      </c>
      <c r="Y722" s="4">
        <v>52.821606969353013</v>
      </c>
      <c r="Z722" s="5">
        <v>35165.467750999989</v>
      </c>
    </row>
    <row r="723" spans="1:26" ht="13" x14ac:dyDescent="0.3">
      <c r="A723" s="8"/>
      <c r="B723" s="8" t="s">
        <v>8</v>
      </c>
      <c r="C723" s="5">
        <v>18910.037270670171</v>
      </c>
      <c r="D723" s="5">
        <v>138977.11932900001</v>
      </c>
      <c r="E723" s="5">
        <v>25603.14650955351</v>
      </c>
      <c r="F723" s="5">
        <v>227.62382932982612</v>
      </c>
      <c r="G723" s="5">
        <v>306.50699044649133</v>
      </c>
      <c r="H723" s="5">
        <v>184024.43392899996</v>
      </c>
      <c r="J723" s="8"/>
      <c r="K723" s="8" t="s">
        <v>8</v>
      </c>
      <c r="L723" s="11">
        <v>94.982978766464441</v>
      </c>
      <c r="M723" s="11">
        <v>98.150510641896915</v>
      </c>
      <c r="N723" s="11">
        <v>95.405582182320003</v>
      </c>
      <c r="O723" s="11">
        <v>88.905931427582573</v>
      </c>
      <c r="P723" s="11">
        <v>85.844158134336794</v>
      </c>
      <c r="Q723" s="11">
        <v>97.391140351338564</v>
      </c>
      <c r="S723" s="8"/>
      <c r="T723" s="8" t="s">
        <v>8</v>
      </c>
      <c r="U723" s="5">
        <v>19908.869479830129</v>
      </c>
      <c r="V723" s="5">
        <v>141595.920816</v>
      </c>
      <c r="W723" s="5">
        <v>26836.109506282257</v>
      </c>
      <c r="X723" s="5">
        <v>256.0277201698683</v>
      </c>
      <c r="Y723" s="5">
        <v>357.0504937177451</v>
      </c>
      <c r="Z723" s="5">
        <v>188953.97801599998</v>
      </c>
    </row>
    <row r="724" spans="1:26" ht="13" x14ac:dyDescent="0.3">
      <c r="H724" s="3"/>
      <c r="Q724" s="3"/>
      <c r="Z724" s="3"/>
    </row>
    <row r="725" spans="1:26" x14ac:dyDescent="0.25">
      <c r="A725" s="8" t="s">
        <v>29</v>
      </c>
      <c r="B725" s="8"/>
      <c r="C725" s="8" t="s">
        <v>0</v>
      </c>
      <c r="D725" s="8" t="s">
        <v>1</v>
      </c>
      <c r="E725" s="8" t="s">
        <v>2</v>
      </c>
      <c r="F725" s="8" t="s">
        <v>7</v>
      </c>
      <c r="G725" s="8" t="s">
        <v>3</v>
      </c>
      <c r="H725" s="8" t="s">
        <v>8</v>
      </c>
      <c r="J725" s="8" t="s">
        <v>29</v>
      </c>
      <c r="K725" s="8"/>
      <c r="L725" s="8" t="s">
        <v>0</v>
      </c>
      <c r="M725" s="8" t="s">
        <v>1</v>
      </c>
      <c r="N725" s="8" t="s">
        <v>2</v>
      </c>
      <c r="O725" s="8" t="s">
        <v>7</v>
      </c>
      <c r="P725" s="8" t="s">
        <v>3</v>
      </c>
      <c r="Q725" s="8" t="s">
        <v>8</v>
      </c>
      <c r="S725" s="8" t="s">
        <v>29</v>
      </c>
      <c r="T725" s="8"/>
      <c r="U725" s="8" t="s">
        <v>0</v>
      </c>
      <c r="V725" s="8" t="s">
        <v>1</v>
      </c>
      <c r="W725" s="8" t="s">
        <v>2</v>
      </c>
      <c r="X725" s="8" t="s">
        <v>7</v>
      </c>
      <c r="Y725" s="8" t="s">
        <v>3</v>
      </c>
      <c r="Z725" s="8" t="s">
        <v>8</v>
      </c>
    </row>
    <row r="726" spans="1:26" ht="13" x14ac:dyDescent="0.3">
      <c r="A726" s="8" t="s">
        <v>9</v>
      </c>
      <c r="B726" s="8" t="s">
        <v>36</v>
      </c>
      <c r="C726" s="4">
        <v>2811526.3881971557</v>
      </c>
      <c r="D726" s="4">
        <v>22296340.239723019</v>
      </c>
      <c r="E726" s="4">
        <v>3037763.5111844335</v>
      </c>
      <c r="F726" s="4">
        <v>6087.2174028465033</v>
      </c>
      <c r="G726" s="4">
        <v>13925.326815567932</v>
      </c>
      <c r="H726" s="5">
        <v>28165642.683323018</v>
      </c>
      <c r="J726" s="8" t="s">
        <v>9</v>
      </c>
      <c r="K726" s="8" t="s">
        <v>36</v>
      </c>
      <c r="L726" s="10">
        <v>99.494302312933996</v>
      </c>
      <c r="M726" s="10">
        <v>99.994072641679637</v>
      </c>
      <c r="N726" s="10">
        <v>99.674956580494396</v>
      </c>
      <c r="O726" s="10">
        <v>89.146826184011857</v>
      </c>
      <c r="P726" s="10">
        <v>84.599312692639813</v>
      </c>
      <c r="Q726" s="11">
        <v>99.897873140553855</v>
      </c>
      <c r="S726" s="8" t="s">
        <v>9</v>
      </c>
      <c r="T726" s="8" t="s">
        <v>36</v>
      </c>
      <c r="U726" s="4">
        <v>2825816.4767608652</v>
      </c>
      <c r="V726" s="4">
        <v>22297661.902041018</v>
      </c>
      <c r="W726" s="4">
        <v>3047669.7611914487</v>
      </c>
      <c r="X726" s="4">
        <v>6828.3052391361771</v>
      </c>
      <c r="Y726" s="4">
        <v>16460.330908550564</v>
      </c>
      <c r="Z726" s="5">
        <v>28194436.776141021</v>
      </c>
    </row>
    <row r="727" spans="1:26" ht="13" x14ac:dyDescent="0.3">
      <c r="A727" s="8"/>
      <c r="B727" s="8" t="s">
        <v>37</v>
      </c>
      <c r="C727" s="4">
        <v>708567.4380063744</v>
      </c>
      <c r="D727" s="4">
        <v>5446525.7784000002</v>
      </c>
      <c r="E727" s="4">
        <v>690130.93020919198</v>
      </c>
      <c r="F727" s="4">
        <v>1805.6730936254085</v>
      </c>
      <c r="G727" s="4">
        <v>3074.1116908079857</v>
      </c>
      <c r="H727" s="5">
        <v>6850103.9314000001</v>
      </c>
      <c r="J727" s="8"/>
      <c r="K727" s="8" t="s">
        <v>37</v>
      </c>
      <c r="L727" s="10">
        <v>99.678951326922203</v>
      </c>
      <c r="M727" s="10">
        <v>99.998742046014456</v>
      </c>
      <c r="N727" s="10">
        <v>99.514503933946287</v>
      </c>
      <c r="O727" s="10">
        <v>90.561208978169063</v>
      </c>
      <c r="P727" s="10">
        <v>81.759914320327368</v>
      </c>
      <c r="Q727" s="11">
        <v>99.903866163875378</v>
      </c>
      <c r="S727" s="8"/>
      <c r="T727" s="8" t="s">
        <v>37</v>
      </c>
      <c r="U727" s="4">
        <v>710849.611250874</v>
      </c>
      <c r="V727" s="4">
        <v>5446594.2940499987</v>
      </c>
      <c r="W727" s="4">
        <v>693497.83491587627</v>
      </c>
      <c r="X727" s="4">
        <v>1993.8703491256274</v>
      </c>
      <c r="Y727" s="4">
        <v>3759.9252841238508</v>
      </c>
      <c r="Z727" s="5">
        <v>6856695.5358499987</v>
      </c>
    </row>
    <row r="728" spans="1:26" ht="13" x14ac:dyDescent="0.3">
      <c r="A728" s="8"/>
      <c r="B728" s="8" t="s">
        <v>38</v>
      </c>
      <c r="C728" s="4">
        <v>119834.16881608461</v>
      </c>
      <c r="D728" s="4">
        <v>596650.05224999972</v>
      </c>
      <c r="E728" s="4">
        <v>139452.30264578131</v>
      </c>
      <c r="F728" s="4">
        <v>290.74848391536557</v>
      </c>
      <c r="G728" s="4">
        <v>873.85395421858516</v>
      </c>
      <c r="H728" s="5">
        <v>857101.12614999956</v>
      </c>
      <c r="J728" s="8"/>
      <c r="K728" s="8" t="s">
        <v>38</v>
      </c>
      <c r="L728" s="10">
        <v>98.820356497660683</v>
      </c>
      <c r="M728" s="10">
        <v>99.476174843977347</v>
      </c>
      <c r="N728" s="10">
        <v>97.427036127304888</v>
      </c>
      <c r="O728" s="10">
        <v>88.899933520376464</v>
      </c>
      <c r="P728" s="10">
        <v>86.505899321765952</v>
      </c>
      <c r="Q728" s="11">
        <v>99.02628528724135</v>
      </c>
      <c r="S728" s="8"/>
      <c r="T728" s="8" t="s">
        <v>38</v>
      </c>
      <c r="U728" s="4">
        <v>121264.65949242085</v>
      </c>
      <c r="V728" s="4">
        <v>599791.91317499988</v>
      </c>
      <c r="W728" s="4">
        <v>143135.11750841246</v>
      </c>
      <c r="X728" s="4">
        <v>327.05140757920145</v>
      </c>
      <c r="Y728" s="4">
        <v>1010.1668915876038</v>
      </c>
      <c r="Z728" s="5">
        <v>865528.90847499995</v>
      </c>
    </row>
    <row r="729" spans="1:26" ht="13" x14ac:dyDescent="0.3">
      <c r="A729" s="8"/>
      <c r="B729" s="8" t="s">
        <v>39</v>
      </c>
      <c r="C729" s="4">
        <v>282704.87953058205</v>
      </c>
      <c r="D729" s="4">
        <v>2015744.1358560005</v>
      </c>
      <c r="E729" s="4">
        <v>393398.39162739553</v>
      </c>
      <c r="F729" s="4">
        <v>696.32246941799337</v>
      </c>
      <c r="G729" s="4">
        <v>2274.2264726044232</v>
      </c>
      <c r="H729" s="5">
        <v>2694817.9559560004</v>
      </c>
      <c r="J729" s="8"/>
      <c r="K729" s="8" t="s">
        <v>39</v>
      </c>
      <c r="L729" s="10">
        <v>99.35500983870844</v>
      </c>
      <c r="M729" s="10">
        <v>99.961674314189551</v>
      </c>
      <c r="N729" s="10">
        <v>98.929659863462803</v>
      </c>
      <c r="O729" s="10">
        <v>90.005635339911905</v>
      </c>
      <c r="P729" s="10">
        <v>86.426990072306808</v>
      </c>
      <c r="Q729" s="11">
        <v>99.729884511882332</v>
      </c>
      <c r="S729" s="8"/>
      <c r="T729" s="8" t="s">
        <v>39</v>
      </c>
      <c r="U729" s="4">
        <v>284540.13540889509</v>
      </c>
      <c r="V729" s="4">
        <v>2016516.9798179998</v>
      </c>
      <c r="W729" s="4">
        <v>397654.64893980435</v>
      </c>
      <c r="X729" s="4">
        <v>773.64319110496592</v>
      </c>
      <c r="Y729" s="4">
        <v>2631.3845601955513</v>
      </c>
      <c r="Z729" s="5">
        <v>2702116.7919179993</v>
      </c>
    </row>
    <row r="730" spans="1:26" ht="13" x14ac:dyDescent="0.3">
      <c r="A730" s="8"/>
      <c r="B730" s="8" t="s">
        <v>4</v>
      </c>
      <c r="C730" s="4">
        <v>2372075.1252817772</v>
      </c>
      <c r="D730" s="4">
        <v>5356761.2032110002</v>
      </c>
      <c r="E730" s="4">
        <v>2449836.5934455749</v>
      </c>
      <c r="F730" s="4">
        <v>6609.2458182219816</v>
      </c>
      <c r="G730" s="4">
        <v>12878.497354425912</v>
      </c>
      <c r="H730" s="5">
        <v>10198160.665111</v>
      </c>
      <c r="J730" s="8"/>
      <c r="K730" s="8" t="s">
        <v>4</v>
      </c>
      <c r="L730" s="10">
        <v>98.272135913233399</v>
      </c>
      <c r="M730" s="10">
        <v>98.249274767127247</v>
      </c>
      <c r="N730" s="10">
        <v>98.381436478308188</v>
      </c>
      <c r="O730" s="10">
        <v>89.861084926114927</v>
      </c>
      <c r="P730" s="10">
        <v>84.050589439416484</v>
      </c>
      <c r="Q730" s="11">
        <v>98.259394572929779</v>
      </c>
      <c r="S730" s="8"/>
      <c r="T730" s="8" t="s">
        <v>4</v>
      </c>
      <c r="U730" s="4">
        <v>2413781.9975502864</v>
      </c>
      <c r="V730" s="4">
        <v>5452214.4981810013</v>
      </c>
      <c r="W730" s="4">
        <v>2490141.1090757265</v>
      </c>
      <c r="X730" s="4">
        <v>7354.9588497136428</v>
      </c>
      <c r="Y730" s="4">
        <v>15322.316524274596</v>
      </c>
      <c r="Z730" s="5">
        <v>10378814.880181001</v>
      </c>
    </row>
    <row r="731" spans="1:26" ht="13" x14ac:dyDescent="0.3">
      <c r="A731" s="8"/>
      <c r="B731" s="8" t="s">
        <v>5</v>
      </c>
      <c r="C731" s="4">
        <v>463417.0135921046</v>
      </c>
      <c r="D731" s="4">
        <v>3890546.4621870001</v>
      </c>
      <c r="E731" s="4">
        <v>888123.24793445971</v>
      </c>
      <c r="F731" s="4">
        <v>1977.4756078952878</v>
      </c>
      <c r="G731" s="4">
        <v>6000.2531655402763</v>
      </c>
      <c r="H731" s="5">
        <v>5250064.4524870003</v>
      </c>
      <c r="J731" s="8"/>
      <c r="K731" s="8" t="s">
        <v>5</v>
      </c>
      <c r="L731" s="10">
        <v>96.82545339618504</v>
      </c>
      <c r="M731" s="10">
        <v>99.942089487902294</v>
      </c>
      <c r="N731" s="10">
        <v>98.686147359434997</v>
      </c>
      <c r="O731" s="10">
        <v>90.001840289817451</v>
      </c>
      <c r="P731" s="10">
        <v>88.52572015585352</v>
      </c>
      <c r="Q731" s="11">
        <v>99.426751387471995</v>
      </c>
      <c r="S731" s="8"/>
      <c r="T731" s="8" t="s">
        <v>5</v>
      </c>
      <c r="U731" s="4">
        <v>478610.73440670659</v>
      </c>
      <c r="V731" s="4">
        <v>3892800.8030669997</v>
      </c>
      <c r="W731" s="4">
        <v>899947.22835793195</v>
      </c>
      <c r="X731" s="4">
        <v>2197.1501932933406</v>
      </c>
      <c r="Y731" s="4">
        <v>6777.9772420676845</v>
      </c>
      <c r="Z731" s="5">
        <v>5280333.8932669992</v>
      </c>
    </row>
    <row r="732" spans="1:26" ht="13" x14ac:dyDescent="0.3">
      <c r="A732" s="8"/>
      <c r="B732" s="8" t="s">
        <v>6</v>
      </c>
      <c r="C732" s="4">
        <v>741014.6122820595</v>
      </c>
      <c r="D732" s="4">
        <v>5255583.080352</v>
      </c>
      <c r="E732" s="4">
        <v>952170.06416554772</v>
      </c>
      <c r="F732" s="4">
        <v>2247.4541179403868</v>
      </c>
      <c r="G732" s="4">
        <v>5189.5492344521363</v>
      </c>
      <c r="H732" s="5">
        <v>6956204.7601519991</v>
      </c>
      <c r="J732" s="8"/>
      <c r="K732" s="8" t="s">
        <v>6</v>
      </c>
      <c r="L732" s="10">
        <v>97.576909410119299</v>
      </c>
      <c r="M732" s="10">
        <v>96.677939180814903</v>
      </c>
      <c r="N732" s="10">
        <v>95.931872479625881</v>
      </c>
      <c r="O732" s="10">
        <v>88.810118997444022</v>
      </c>
      <c r="P732" s="10">
        <v>82.147719622986287</v>
      </c>
      <c r="Q732" s="11">
        <v>96.654385208215317</v>
      </c>
      <c r="S732" s="8"/>
      <c r="T732" s="8" t="s">
        <v>6</v>
      </c>
      <c r="U732" s="4">
        <v>759415.94867239357</v>
      </c>
      <c r="V732" s="4">
        <v>5436176.158578001</v>
      </c>
      <c r="W732" s="4">
        <v>992548.19024591718</v>
      </c>
      <c r="X732" s="4">
        <v>2530.6284276063961</v>
      </c>
      <c r="Y732" s="4">
        <v>6317.338154083116</v>
      </c>
      <c r="Z732" s="5">
        <v>7196988.2640780006</v>
      </c>
    </row>
    <row r="733" spans="1:26" ht="13" x14ac:dyDescent="0.3">
      <c r="A733" s="8"/>
      <c r="B733" s="8" t="s">
        <v>8</v>
      </c>
      <c r="C733" s="5">
        <v>7499139.6257061381</v>
      </c>
      <c r="D733" s="5">
        <v>44858150.951979019</v>
      </c>
      <c r="E733" s="5">
        <v>8550875.0412123855</v>
      </c>
      <c r="F733" s="5">
        <v>19714.136993862925</v>
      </c>
      <c r="G733" s="5">
        <v>44215.818687617248</v>
      </c>
      <c r="H733" s="5">
        <v>60972095.574579008</v>
      </c>
      <c r="J733" s="8"/>
      <c r="K733" s="8" t="s">
        <v>8</v>
      </c>
      <c r="L733" s="11">
        <v>98.747215755750702</v>
      </c>
      <c r="M733" s="11">
        <v>99.371744436608878</v>
      </c>
      <c r="N733" s="11">
        <v>98.687545539198425</v>
      </c>
      <c r="O733" s="11">
        <v>89.586878493176883</v>
      </c>
      <c r="P733" s="11">
        <v>84.575923260887066</v>
      </c>
      <c r="Q733" s="11">
        <v>99.182073737031146</v>
      </c>
      <c r="S733" s="8"/>
      <c r="T733" s="8" t="s">
        <v>8</v>
      </c>
      <c r="U733" s="5">
        <v>7594279.5635424415</v>
      </c>
      <c r="V733" s="5">
        <v>45141756.548910022</v>
      </c>
      <c r="W733" s="5">
        <v>8664593.8902351167</v>
      </c>
      <c r="X733" s="5">
        <v>22005.607657559354</v>
      </c>
      <c r="Y733" s="5">
        <v>52279.439564882967</v>
      </c>
      <c r="Z733" s="5">
        <v>61474915.049910016</v>
      </c>
    </row>
    <row r="735" spans="1:26" x14ac:dyDescent="0.25">
      <c r="A735" s="8" t="s">
        <v>29</v>
      </c>
      <c r="B735" s="8"/>
      <c r="C735" s="8" t="s">
        <v>0</v>
      </c>
      <c r="D735" s="8" t="s">
        <v>1</v>
      </c>
      <c r="E735" s="8" t="s">
        <v>2</v>
      </c>
      <c r="F735" s="8" t="s">
        <v>7</v>
      </c>
      <c r="G735" s="8" t="s">
        <v>3</v>
      </c>
      <c r="H735" s="8" t="s">
        <v>8</v>
      </c>
      <c r="J735" s="8" t="s">
        <v>29</v>
      </c>
      <c r="K735" s="8"/>
      <c r="L735" s="8" t="s">
        <v>0</v>
      </c>
      <c r="M735" s="8" t="s">
        <v>1</v>
      </c>
      <c r="N735" s="8" t="s">
        <v>2</v>
      </c>
      <c r="O735" s="8" t="s">
        <v>7</v>
      </c>
      <c r="P735" s="8" t="s">
        <v>3</v>
      </c>
      <c r="Q735" s="8" t="s">
        <v>8</v>
      </c>
      <c r="S735" s="8" t="s">
        <v>29</v>
      </c>
      <c r="T735" s="8"/>
      <c r="U735" s="8" t="s">
        <v>0</v>
      </c>
      <c r="V735" s="8" t="s">
        <v>1</v>
      </c>
      <c r="W735" s="8" t="s">
        <v>2</v>
      </c>
      <c r="X735" s="8" t="s">
        <v>7</v>
      </c>
      <c r="Y735" s="8" t="s">
        <v>3</v>
      </c>
      <c r="Z735" s="8" t="s">
        <v>8</v>
      </c>
    </row>
    <row r="736" spans="1:26" ht="13" x14ac:dyDescent="0.3">
      <c r="A736" s="8" t="s">
        <v>8</v>
      </c>
      <c r="B736" s="8" t="s">
        <v>36</v>
      </c>
      <c r="C736" s="4">
        <v>2815916.3644292485</v>
      </c>
      <c r="D736" s="4">
        <v>22335819.70078202</v>
      </c>
      <c r="E736" s="4">
        <v>3043048.7009639926</v>
      </c>
      <c r="F736" s="4">
        <v>6134.6951707534608</v>
      </c>
      <c r="G736" s="4">
        <v>13987.442336008578</v>
      </c>
      <c r="H736" s="5">
        <v>28214906.90368202</v>
      </c>
      <c r="J736" s="8" t="s">
        <v>8</v>
      </c>
      <c r="K736" s="8" t="s">
        <v>36</v>
      </c>
      <c r="L736" s="10">
        <v>99.495812262997831</v>
      </c>
      <c r="M736" s="10">
        <v>99.994131803193213</v>
      </c>
      <c r="N736" s="10">
        <v>99.67169104602138</v>
      </c>
      <c r="O736" s="10">
        <v>89.127755149185219</v>
      </c>
      <c r="P736" s="10">
        <v>84.617237484957471</v>
      </c>
      <c r="Q736" s="11">
        <v>99.897694736413101</v>
      </c>
      <c r="S736" s="8" t="s">
        <v>8</v>
      </c>
      <c r="T736" s="8" t="s">
        <v>36</v>
      </c>
      <c r="U736" s="4">
        <v>2830185.8142390167</v>
      </c>
      <c r="V736" s="4">
        <v>22337130.487560019</v>
      </c>
      <c r="W736" s="4">
        <v>3053072.2104021758</v>
      </c>
      <c r="X736" s="4">
        <v>6883.0356609846049</v>
      </c>
      <c r="Y736" s="4">
        <v>16530.251697823562</v>
      </c>
      <c r="Z736" s="5">
        <v>28243801.799560022</v>
      </c>
    </row>
    <row r="737" spans="1:26" ht="13" x14ac:dyDescent="0.3">
      <c r="A737" s="8"/>
      <c r="B737" s="8" t="s">
        <v>37</v>
      </c>
      <c r="C737" s="4">
        <v>709944.11688431818</v>
      </c>
      <c r="D737" s="4">
        <v>5458272.1310250005</v>
      </c>
      <c r="E737" s="4">
        <v>691736.81357377686</v>
      </c>
      <c r="F737" s="4">
        <v>1828.1708156816744</v>
      </c>
      <c r="G737" s="4">
        <v>3092.8836262231043</v>
      </c>
      <c r="H737" s="5">
        <v>6864874.115925</v>
      </c>
      <c r="J737" s="8"/>
      <c r="K737" s="8" t="s">
        <v>37</v>
      </c>
      <c r="L737" s="10">
        <v>99.68256915087315</v>
      </c>
      <c r="M737" s="10">
        <v>99.998738164674606</v>
      </c>
      <c r="N737" s="10">
        <v>99.506800357682437</v>
      </c>
      <c r="O737" s="10">
        <v>90.607343811942641</v>
      </c>
      <c r="P737" s="10">
        <v>81.777078462799793</v>
      </c>
      <c r="Q737" s="11">
        <v>99.903414139163601</v>
      </c>
      <c r="S737" s="8"/>
      <c r="T737" s="8" t="s">
        <v>37</v>
      </c>
      <c r="U737" s="4">
        <v>712204.87486612855</v>
      </c>
      <c r="V737" s="4">
        <v>5458341.0062999986</v>
      </c>
      <c r="W737" s="4">
        <v>695165.3666757372</v>
      </c>
      <c r="X737" s="4">
        <v>2017.6850338710728</v>
      </c>
      <c r="Y737" s="4">
        <v>3782.0911242629559</v>
      </c>
      <c r="Z737" s="5">
        <v>6871511.0239999983</v>
      </c>
    </row>
    <row r="738" spans="1:26" ht="13" x14ac:dyDescent="0.3">
      <c r="A738" s="8"/>
      <c r="B738" s="8" t="s">
        <v>38</v>
      </c>
      <c r="C738" s="4">
        <v>120104.35700142242</v>
      </c>
      <c r="D738" s="4">
        <v>598254.29474999977</v>
      </c>
      <c r="E738" s="4">
        <v>139754.57407551722</v>
      </c>
      <c r="F738" s="4">
        <v>291.92009857755801</v>
      </c>
      <c r="G738" s="4">
        <v>876.05442448269059</v>
      </c>
      <c r="H738" s="5">
        <v>859281.20034999959</v>
      </c>
      <c r="J738" s="8"/>
      <c r="K738" s="8" t="s">
        <v>38</v>
      </c>
      <c r="L738" s="10">
        <v>98.824230330280599</v>
      </c>
      <c r="M738" s="10">
        <v>99.478457600194872</v>
      </c>
      <c r="N738" s="10">
        <v>97.443293677697497</v>
      </c>
      <c r="O738" s="10">
        <v>88.918156145999035</v>
      </c>
      <c r="P738" s="10">
        <v>86.522182637170076</v>
      </c>
      <c r="Q738" s="11">
        <v>99.031312166504577</v>
      </c>
      <c r="S738" s="8"/>
      <c r="T738" s="8" t="s">
        <v>38</v>
      </c>
      <c r="U738" s="4">
        <v>121533.30878471957</v>
      </c>
      <c r="V738" s="4">
        <v>601390.80277499987</v>
      </c>
      <c r="W738" s="4">
        <v>143421.43907590819</v>
      </c>
      <c r="X738" s="4">
        <v>328.30201528047911</v>
      </c>
      <c r="Y738" s="4">
        <v>1012.520024091875</v>
      </c>
      <c r="Z738" s="5">
        <v>867686.37267499999</v>
      </c>
    </row>
    <row r="739" spans="1:26" ht="13" x14ac:dyDescent="0.3">
      <c r="A739" s="8"/>
      <c r="B739" s="8" t="s">
        <v>39</v>
      </c>
      <c r="C739" s="4">
        <v>283380.94511902571</v>
      </c>
      <c r="D739" s="4">
        <v>2021003.1378570006</v>
      </c>
      <c r="E739" s="4">
        <v>394408.96610711952</v>
      </c>
      <c r="F739" s="4">
        <v>703.14128097433229</v>
      </c>
      <c r="G739" s="4">
        <v>2286.0048928804486</v>
      </c>
      <c r="H739" s="5">
        <v>2701782.1952570002</v>
      </c>
      <c r="J739" s="8"/>
      <c r="K739" s="8" t="s">
        <v>39</v>
      </c>
      <c r="L739" s="10">
        <v>99.356809879510095</v>
      </c>
      <c r="M739" s="10">
        <v>99.961744896728106</v>
      </c>
      <c r="N739" s="10">
        <v>98.932504039616333</v>
      </c>
      <c r="O739" s="10">
        <v>90.027785979700553</v>
      </c>
      <c r="P739" s="10">
        <v>86.459437939217523</v>
      </c>
      <c r="Q739" s="11">
        <v>99.730552961226209</v>
      </c>
      <c r="S739" s="8"/>
      <c r="T739" s="8" t="s">
        <v>39</v>
      </c>
      <c r="U739" s="4">
        <v>285215.42253890954</v>
      </c>
      <c r="V739" s="4">
        <v>2021776.5705719998</v>
      </c>
      <c r="W739" s="4">
        <v>398664.69562842883</v>
      </c>
      <c r="X739" s="4">
        <v>781.02696109051976</v>
      </c>
      <c r="Y739" s="4">
        <v>2644.0200715710753</v>
      </c>
      <c r="Z739" s="5">
        <v>2709081.7357719992</v>
      </c>
    </row>
    <row r="740" spans="1:26" ht="13" x14ac:dyDescent="0.3">
      <c r="A740" s="8"/>
      <c r="B740" s="8" t="s">
        <v>4</v>
      </c>
      <c r="C740" s="4">
        <v>2379802.5301924567</v>
      </c>
      <c r="D740" s="4">
        <v>5387727.7707660003</v>
      </c>
      <c r="E740" s="4">
        <v>2459350.1508613541</v>
      </c>
      <c r="F740" s="4">
        <v>6691.5645075425773</v>
      </c>
      <c r="G740" s="4">
        <v>12978.938138646612</v>
      </c>
      <c r="H740" s="5">
        <v>10246550.954466</v>
      </c>
      <c r="J740" s="8"/>
      <c r="K740" s="8" t="s">
        <v>4</v>
      </c>
      <c r="L740" s="10">
        <v>98.247850757380348</v>
      </c>
      <c r="M740" s="10">
        <v>98.241495027680344</v>
      </c>
      <c r="N740" s="10">
        <v>98.369431032910668</v>
      </c>
      <c r="O740" s="10">
        <v>89.84434026361626</v>
      </c>
      <c r="P740" s="10">
        <v>84.041826131616276</v>
      </c>
      <c r="Q740" s="11">
        <v>98.246616775081691</v>
      </c>
      <c r="S740" s="8"/>
      <c r="T740" s="8" t="s">
        <v>4</v>
      </c>
      <c r="U740" s="4">
        <v>2422243.8575977567</v>
      </c>
      <c r="V740" s="4">
        <v>5484167.1223020013</v>
      </c>
      <c r="W740" s="4">
        <v>2500116.2709160624</v>
      </c>
      <c r="X740" s="4">
        <v>7447.9533022431478</v>
      </c>
      <c r="Y740" s="4">
        <v>15443.427083938594</v>
      </c>
      <c r="Z740" s="5">
        <v>10429418.631202001</v>
      </c>
    </row>
    <row r="741" spans="1:26" ht="13" x14ac:dyDescent="0.3">
      <c r="A741" s="8"/>
      <c r="B741" s="8" t="s">
        <v>5</v>
      </c>
      <c r="C741" s="4">
        <v>466011.52794889046</v>
      </c>
      <c r="D741" s="4">
        <v>3913096.3823819999</v>
      </c>
      <c r="E741" s="4">
        <v>892359.82240278344</v>
      </c>
      <c r="F741" s="4">
        <v>2015.7678511094039</v>
      </c>
      <c r="G741" s="4">
        <v>6070.8935972165273</v>
      </c>
      <c r="H741" s="5">
        <v>5279554.3941820003</v>
      </c>
      <c r="J741" s="8"/>
      <c r="K741" s="8" t="s">
        <v>5</v>
      </c>
      <c r="L741" s="10">
        <v>96.822219109898228</v>
      </c>
      <c r="M741" s="10">
        <v>99.938994324452807</v>
      </c>
      <c r="N741" s="10">
        <v>98.676278176117776</v>
      </c>
      <c r="O741" s="10">
        <v>90.004617453320591</v>
      </c>
      <c r="P741" s="10">
        <v>88.574199304360647</v>
      </c>
      <c r="Q741" s="11">
        <v>99.422597117550183</v>
      </c>
      <c r="S741" s="8"/>
      <c r="T741" s="8" t="s">
        <v>5</v>
      </c>
      <c r="U741" s="4">
        <v>481306.39044736541</v>
      </c>
      <c r="V741" s="4">
        <v>3915485.0504879998</v>
      </c>
      <c r="W741" s="4">
        <v>904330.64450413943</v>
      </c>
      <c r="X741" s="4">
        <v>2239.6271526345286</v>
      </c>
      <c r="Y741" s="4">
        <v>6854.0202958601822</v>
      </c>
      <c r="Z741" s="5">
        <v>5310215.7328879992</v>
      </c>
    </row>
    <row r="742" spans="1:26" ht="13" x14ac:dyDescent="0.3">
      <c r="A742" s="8"/>
      <c r="B742" s="8" t="s">
        <v>6</v>
      </c>
      <c r="C742" s="4">
        <v>742889.82140144613</v>
      </c>
      <c r="D742" s="4">
        <v>5282954.6537459996</v>
      </c>
      <c r="E742" s="4">
        <v>955819.15973739407</v>
      </c>
      <c r="F742" s="4">
        <v>2276.501098553746</v>
      </c>
      <c r="G742" s="4">
        <v>5230.1086626057795</v>
      </c>
      <c r="H742" s="5">
        <v>6989170.2446459988</v>
      </c>
      <c r="J742" s="8"/>
      <c r="K742" s="8" t="s">
        <v>6</v>
      </c>
      <c r="L742" s="10">
        <v>97.556274019963055</v>
      </c>
      <c r="M742" s="10">
        <v>96.667800017903332</v>
      </c>
      <c r="N742" s="10">
        <v>95.902289796611754</v>
      </c>
      <c r="O742" s="10">
        <v>88.786912472627606</v>
      </c>
      <c r="P742" s="10">
        <v>82.103257356008115</v>
      </c>
      <c r="Q742" s="11">
        <v>96.640233377318552</v>
      </c>
      <c r="S742" s="8"/>
      <c r="T742" s="8" t="s">
        <v>6</v>
      </c>
      <c r="U742" s="4">
        <v>761498.76454837515</v>
      </c>
      <c r="V742" s="4">
        <v>5465061.4297290007</v>
      </c>
      <c r="W742" s="4">
        <v>996659.37253894785</v>
      </c>
      <c r="X742" s="4">
        <v>2564.0052516248675</v>
      </c>
      <c r="Y742" s="4">
        <v>6370.1597610524686</v>
      </c>
      <c r="Z742" s="5">
        <v>7232153.7318290006</v>
      </c>
    </row>
    <row r="743" spans="1:26" ht="13" x14ac:dyDescent="0.3">
      <c r="A743" s="8"/>
      <c r="B743" s="8" t="s">
        <v>8</v>
      </c>
      <c r="C743" s="5">
        <v>7518049.6629768079</v>
      </c>
      <c r="D743" s="5">
        <v>44997128.071308017</v>
      </c>
      <c r="E743" s="5">
        <v>8576478.1877219398</v>
      </c>
      <c r="F743" s="5">
        <v>19941.760823192752</v>
      </c>
      <c r="G743" s="5">
        <v>44522.325678063738</v>
      </c>
      <c r="H743" s="5">
        <v>61156120.008508004</v>
      </c>
      <c r="J743" s="8"/>
      <c r="K743" s="8" t="s">
        <v>8</v>
      </c>
      <c r="L743" s="11">
        <v>98.737373380089778</v>
      </c>
      <c r="M743" s="11">
        <v>99.367925776676188</v>
      </c>
      <c r="N743" s="11">
        <v>98.677411979123349</v>
      </c>
      <c r="O743" s="11">
        <v>89.579047023394793</v>
      </c>
      <c r="P743" s="11">
        <v>84.584526112012043</v>
      </c>
      <c r="Q743" s="11">
        <v>99.176585855830652</v>
      </c>
      <c r="S743" s="8"/>
      <c r="T743" s="8" t="s">
        <v>8</v>
      </c>
      <c r="U743" s="5">
        <v>7614188.4330222718</v>
      </c>
      <c r="V743" s="5">
        <v>45283352.469726019</v>
      </c>
      <c r="W743" s="5">
        <v>8691429.9997413997</v>
      </c>
      <c r="X743" s="5">
        <v>22261.635377729224</v>
      </c>
      <c r="Y743" s="5">
        <v>52636.490058600713</v>
      </c>
      <c r="Z743" s="5">
        <v>61663869.027926013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"/>
  <sheetViews>
    <sheetView workbookViewId="0">
      <selection activeCell="B2" sqref="B2"/>
    </sheetView>
  </sheetViews>
  <sheetFormatPr defaultRowHeight="12.5" x14ac:dyDescent="0.25"/>
  <cols>
    <col min="1" max="1" width="18.453125" customWidth="1"/>
    <col min="2" max="2" width="36.54296875" customWidth="1"/>
  </cols>
  <sheetData>
    <row r="1" spans="1:2" ht="13" x14ac:dyDescent="0.3">
      <c r="A1" s="2" t="s">
        <v>34</v>
      </c>
      <c r="B1" s="12" t="s">
        <v>46</v>
      </c>
    </row>
    <row r="2" spans="1:2" ht="13" x14ac:dyDescent="0.3">
      <c r="A2" s="2" t="s">
        <v>35</v>
      </c>
      <c r="B2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Overzicht</vt:lpstr>
      <vt:lpstr>Brandstof P10 Spits</vt:lpstr>
      <vt:lpstr>Brandstof P10</vt:lpstr>
      <vt:lpstr>Brandstof P20</vt:lpstr>
      <vt:lpstr>Labels</vt:lpstr>
    </vt:vector>
  </TitlesOfParts>
  <Company>Significance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</dc:creator>
  <cp:lastModifiedBy>Dick Bakker</cp:lastModifiedBy>
  <cp:lastPrinted>2010-05-31T09:28:50Z</cp:lastPrinted>
  <dcterms:created xsi:type="dcterms:W3CDTF">2010-03-29T07:36:26Z</dcterms:created>
  <dcterms:modified xsi:type="dcterms:W3CDTF">2023-10-30T11:25:32Z</dcterms:modified>
</cp:coreProperties>
</file>