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d\FF\Algemeen\Facilitair\Bibliotheek\RPP\RPP Pauline (ingevoerd)\zoete en zoete rijkswateren macrozoobenthosmonitoring\omzetting naar Onderzoeksrapporten\"/>
    </mc:Choice>
  </mc:AlternateContent>
  <bookViews>
    <workbookView xWindow="0" yWindow="90" windowWidth="24240" windowHeight="12585"/>
  </bookViews>
  <sheets>
    <sheet name="Tabel 3.3.1" sheetId="1" r:id="rId1"/>
    <sheet name="Tabel 3.3.2" sheetId="4" r:id="rId2"/>
    <sheet name="Figuur 3.3.2a" sheetId="6" r:id="rId3"/>
    <sheet name="Figuur 3.3.2b" sheetId="11" r:id="rId4"/>
    <sheet name="Figuur 3.3.3a" sheetId="3" r:id="rId5"/>
    <sheet name="Figuur 3.3.3b" sheetId="8" r:id="rId6"/>
    <sheet name="Tabel 3.3.3" sheetId="2" r:id="rId7"/>
    <sheet name="Figuur 3.3.4" sheetId="5" r:id="rId8"/>
    <sheet name="Tabel 3.3.5" sheetId="10" r:id="rId9"/>
    <sheet name="Veldformulieren" sheetId="9" r:id="rId10"/>
  </sheets>
  <calcPr calcId="162913"/>
</workbook>
</file>

<file path=xl/calcChain.xml><?xml version="1.0" encoding="utf-8"?>
<calcChain xmlns="http://schemas.openxmlformats.org/spreadsheetml/2006/main">
  <c r="AI37" i="5" l="1"/>
  <c r="AH37" i="5"/>
  <c r="AG37" i="5"/>
  <c r="AF37" i="5"/>
  <c r="AE37" i="5"/>
  <c r="AD37" i="5"/>
  <c r="AC37" i="5"/>
  <c r="AB37" i="5"/>
  <c r="AA37" i="5"/>
  <c r="Z37" i="5"/>
  <c r="Y37" i="5"/>
  <c r="X37" i="5"/>
  <c r="W37" i="5"/>
  <c r="V37" i="5"/>
  <c r="U37" i="5"/>
  <c r="T37" i="5"/>
  <c r="S37" i="5"/>
  <c r="R37" i="5"/>
  <c r="Q37" i="5"/>
  <c r="P37" i="5"/>
  <c r="O37" i="5"/>
  <c r="N37" i="5"/>
  <c r="AJ37" i="5"/>
  <c r="AJ36" i="5" l="1"/>
  <c r="AI36" i="5"/>
  <c r="AI39" i="5" s="1"/>
  <c r="AH36" i="5"/>
  <c r="AH39" i="5" s="1"/>
  <c r="AG36" i="5"/>
  <c r="AF36" i="5"/>
  <c r="AF39" i="5" s="1"/>
  <c r="AE36" i="5"/>
  <c r="AD36" i="5"/>
  <c r="AD39" i="5" s="1"/>
  <c r="AC36" i="5"/>
  <c r="AC39" i="5" s="1"/>
  <c r="AB36" i="5"/>
  <c r="AB39" i="5" s="1"/>
  <c r="AA36" i="5"/>
  <c r="AA39" i="5" s="1"/>
  <c r="Z36" i="5"/>
  <c r="Z39" i="5" s="1"/>
  <c r="Y36" i="5"/>
  <c r="Y39" i="5" s="1"/>
  <c r="X36" i="5"/>
  <c r="X39" i="5" s="1"/>
  <c r="W36" i="5"/>
  <c r="W39" i="5" s="1"/>
  <c r="V36" i="5"/>
  <c r="V39" i="5" s="1"/>
  <c r="U36" i="5"/>
  <c r="U39" i="5" s="1"/>
  <c r="T36" i="5"/>
  <c r="T39" i="5" s="1"/>
  <c r="S36" i="5"/>
  <c r="S39" i="5" s="1"/>
  <c r="R36" i="5"/>
  <c r="R39" i="5" s="1"/>
  <c r="Q36" i="5"/>
  <c r="Q39" i="5" s="1"/>
  <c r="P36" i="5"/>
  <c r="P39" i="5" s="1"/>
  <c r="O36" i="5"/>
  <c r="O39" i="5" s="1"/>
  <c r="N36" i="5"/>
  <c r="N39" i="5" s="1"/>
  <c r="AE39" i="5" l="1"/>
  <c r="AG39" i="5"/>
  <c r="AJ39" i="5"/>
</calcChain>
</file>

<file path=xl/sharedStrings.xml><?xml version="1.0" encoding="utf-8"?>
<sst xmlns="http://schemas.openxmlformats.org/spreadsheetml/2006/main" count="588" uniqueCount="223">
  <si>
    <t>Nederlandse naam</t>
  </si>
  <si>
    <t>wetenschappelijke naam</t>
  </si>
  <si>
    <t>soortgroep</t>
  </si>
  <si>
    <t>aanwezig?</t>
  </si>
  <si>
    <t>Schelpkokerworm</t>
  </si>
  <si>
    <t>Wadpier</t>
  </si>
  <si>
    <t>Zager</t>
  </si>
  <si>
    <t>Zandzager</t>
  </si>
  <si>
    <t>Zeeduizendpoot</t>
  </si>
  <si>
    <t>Gewone strandkrab</t>
  </si>
  <si>
    <t>Garnaal</t>
  </si>
  <si>
    <t>Kokkel</t>
  </si>
  <si>
    <t>Mossel</t>
  </si>
  <si>
    <t>Nonnetje</t>
  </si>
  <si>
    <t>Platte slijkgaper</t>
  </si>
  <si>
    <t>Strandgaper</t>
  </si>
  <si>
    <t>Wulk</t>
  </si>
  <si>
    <t>Lanice conchilega</t>
  </si>
  <si>
    <t>Arenicola marina</t>
  </si>
  <si>
    <t>Alitta virens</t>
  </si>
  <si>
    <t>Nephtys hombergii</t>
  </si>
  <si>
    <t>Hediste diversicolor</t>
  </si>
  <si>
    <t>Carcinus maenas</t>
  </si>
  <si>
    <t>Crangon crangon</t>
  </si>
  <si>
    <t>Cerastoderma edule</t>
  </si>
  <si>
    <t>Mytilus edulis</t>
  </si>
  <si>
    <t>Macoma balthica</t>
  </si>
  <si>
    <t>Scrobicularia plana</t>
  </si>
  <si>
    <t>Mya arenaria</t>
  </si>
  <si>
    <t>Buccinum undatum</t>
  </si>
  <si>
    <t>Borstelwormen</t>
  </si>
  <si>
    <t>Kreeftachtigen</t>
  </si>
  <si>
    <t>Weekdieren</t>
  </si>
  <si>
    <t>nee</t>
  </si>
  <si>
    <t>ja</t>
  </si>
  <si>
    <t>Gebied: Waddenzee</t>
  </si>
  <si>
    <t>Locatie: Heringsplaat (Dollard)</t>
  </si>
  <si>
    <t>Habitattype: H1140_A Slik- en zandplaten (getijdengebied)</t>
  </si>
  <si>
    <t>Bemonstering</t>
  </si>
  <si>
    <t>Waterlichaam/gebied</t>
  </si>
  <si>
    <t>Eems-Dollard/Heringsplaat</t>
  </si>
  <si>
    <t>Polychaeta</t>
  </si>
  <si>
    <t>Oligochaeta</t>
  </si>
  <si>
    <t>Bivalvia</t>
  </si>
  <si>
    <t>Gastropoda</t>
  </si>
  <si>
    <t>Amphipoda</t>
  </si>
  <si>
    <t>Decapoda</t>
  </si>
  <si>
    <t>Overig</t>
  </si>
  <si>
    <t>Biomassa (g AFDW/m2)</t>
  </si>
  <si>
    <t>Shannon-Wiener (H')</t>
  </si>
  <si>
    <t>Biodiversiteit</t>
  </si>
  <si>
    <t>Totaal aantal</t>
  </si>
  <si>
    <t>soorten</t>
  </si>
  <si>
    <t>Locatie/gebied</t>
  </si>
  <si>
    <t>Meetjaar</t>
  </si>
  <si>
    <t>Soort</t>
  </si>
  <si>
    <t>Nieuw, terug, verdwenen</t>
  </si>
  <si>
    <t>Sinds (meetjaar)</t>
  </si>
  <si>
    <t>Toelichting (duiding abundantie)</t>
  </si>
  <si>
    <t>Manayunkia aestuarina</t>
  </si>
  <si>
    <t>nieuw</t>
  </si>
  <si>
    <t xml:space="preserve">Arenicola marina </t>
  </si>
  <si>
    <t>K</t>
  </si>
  <si>
    <t xml:space="preserve">Bathyporeia pilosa </t>
  </si>
  <si>
    <t xml:space="preserve">Crangon crangon </t>
  </si>
  <si>
    <t xml:space="preserve">Alitta succinea </t>
  </si>
  <si>
    <t>r</t>
  </si>
  <si>
    <t xml:space="preserve">Aphelochaeta marioni </t>
  </si>
  <si>
    <t>Bylgides sarsi</t>
  </si>
  <si>
    <t xml:space="preserve">Corophium volutator </t>
  </si>
  <si>
    <t xml:space="preserve">Ecrobia ventrosa </t>
  </si>
  <si>
    <t xml:space="preserve">Eteone longa </t>
  </si>
  <si>
    <t xml:space="preserve">Hediste diversicolor </t>
  </si>
  <si>
    <t xml:space="preserve">Heteromastus filiformis </t>
  </si>
  <si>
    <t xml:space="preserve">Marenzelleria viridis </t>
  </si>
  <si>
    <t xml:space="preserve">Oligochaeta </t>
  </si>
  <si>
    <t xml:space="preserve">Peringia ulvae </t>
  </si>
  <si>
    <t xml:space="preserve">Polydora cornuta </t>
  </si>
  <si>
    <t xml:space="preserve">Pygospio elegans </t>
  </si>
  <si>
    <t xml:space="preserve">Streblospio shrubsolii </t>
  </si>
  <si>
    <t>K/r</t>
  </si>
  <si>
    <t>geel</t>
  </si>
  <si>
    <t>= hele populatie bestaat uit juvenielen; niet meegenomen in K/r berekening</t>
  </si>
  <si>
    <t>Aantal K-soorten</t>
  </si>
  <si>
    <t>Aantal r-soorten</t>
  </si>
  <si>
    <t>Ratio K-/r-strategen</t>
  </si>
  <si>
    <t>Strategie</t>
  </si>
  <si>
    <t>Jaar</t>
  </si>
  <si>
    <t>Heringsplaat/Eems-Dollard</t>
  </si>
  <si>
    <t>3.3.4 K-/r-strategen</t>
  </si>
  <si>
    <t>Locatie: Heringsplaat</t>
  </si>
  <si>
    <t>Waterlichaam: Eems-Dollard</t>
  </si>
  <si>
    <t>3.3.2 Aantallen, biodiversiteit, dichtheden en biomassa</t>
  </si>
  <si>
    <t>3.3.1 N2000: typische soorten</t>
  </si>
  <si>
    <t>Locatie: Heringsplaat (raaien 1110, 1111 en 1112)</t>
  </si>
  <si>
    <t>winter</t>
  </si>
  <si>
    <t>Shannon-Wiener</t>
  </si>
  <si>
    <t>Simpson</t>
  </si>
  <si>
    <t>Raai</t>
  </si>
  <si>
    <t>Meetpunt</t>
  </si>
  <si>
    <t>X coordinaat</t>
  </si>
  <si>
    <t>Y coordinaat</t>
  </si>
  <si>
    <t>klasse</t>
  </si>
  <si>
    <t>H'</t>
  </si>
  <si>
    <t>D</t>
  </si>
  <si>
    <t>zomer</t>
  </si>
  <si>
    <t>klassebreedte</t>
  </si>
  <si>
    <t>0.76 - 1.00</t>
  </si>
  <si>
    <t>1.01 - 1.25</t>
  </si>
  <si>
    <t>1.26 - 1.50</t>
  </si>
  <si>
    <t>&gt; 1.50</t>
  </si>
  <si>
    <r>
      <rPr>
        <sz val="10"/>
        <color theme="1"/>
        <rFont val="Calibri"/>
        <family val="2"/>
      </rPr>
      <t xml:space="preserve">≤ </t>
    </r>
    <r>
      <rPr>
        <sz val="10"/>
        <color theme="1"/>
        <rFont val="Arial"/>
        <family val="2"/>
      </rPr>
      <t>0.75</t>
    </r>
  </si>
  <si>
    <r>
      <rPr>
        <sz val="10"/>
        <color theme="1"/>
        <rFont val="Calibri"/>
        <family val="2"/>
      </rPr>
      <t xml:space="preserve">≤ </t>
    </r>
    <r>
      <rPr>
        <sz val="10"/>
        <color theme="1"/>
        <rFont val="Arial"/>
        <family val="2"/>
      </rPr>
      <t>1.50</t>
    </r>
  </si>
  <si>
    <t>1.51 - 2.00</t>
  </si>
  <si>
    <t>2.01 - 2.50</t>
  </si>
  <si>
    <t>2.51 - 3.00</t>
  </si>
  <si>
    <t>&gt; 3.00</t>
  </si>
  <si>
    <t>(hulpcoord)</t>
  </si>
  <si>
    <t>Overige</t>
  </si>
  <si>
    <t>Totaal</t>
  </si>
  <si>
    <t>&lt; 1991</t>
  </si>
  <si>
    <t>3.3.3a Ruimtelijk beeld biodiversiteit</t>
  </si>
  <si>
    <t>Dichtheid (n/m2)</t>
  </si>
  <si>
    <r>
      <rPr>
        <sz val="10"/>
        <color theme="1"/>
        <rFont val="Calibri"/>
        <family val="2"/>
      </rPr>
      <t xml:space="preserve">≤ </t>
    </r>
    <r>
      <rPr>
        <sz val="10"/>
        <color theme="1"/>
        <rFont val="Arial"/>
        <family val="2"/>
      </rPr>
      <t>2.500</t>
    </r>
  </si>
  <si>
    <t>2.501 - 5.000</t>
  </si>
  <si>
    <t>5.001 - 7.500</t>
  </si>
  <si>
    <t>7.501 - 10.000</t>
  </si>
  <si>
    <t>&gt; 10.000</t>
  </si>
  <si>
    <t>B</t>
  </si>
  <si>
    <r>
      <rPr>
        <sz val="10"/>
        <color theme="1"/>
        <rFont val="Calibri"/>
        <family val="2"/>
      </rPr>
      <t xml:space="preserve">≤ </t>
    </r>
    <r>
      <rPr>
        <sz val="10"/>
        <color theme="1"/>
        <rFont val="Arial"/>
        <family val="2"/>
      </rPr>
      <t>2500</t>
    </r>
  </si>
  <si>
    <t>2501 - 5000</t>
  </si>
  <si>
    <t>5001 - 7500</t>
  </si>
  <si>
    <t>7501 - 10000</t>
  </si>
  <si>
    <t>&gt; 10000</t>
  </si>
  <si>
    <t>3.3.3b Ruimtelijk beeld dichtheden en biomassa</t>
  </si>
  <si>
    <r>
      <t>Berekende waarden: totale dichtheid (ind/m</t>
    </r>
    <r>
      <rPr>
        <vertAlign val="superscript"/>
        <sz val="10"/>
        <color theme="1"/>
        <rFont val="Arial"/>
        <family val="2"/>
      </rPr>
      <t>2</t>
    </r>
    <r>
      <rPr>
        <sz val="10"/>
        <color theme="1"/>
        <rFont val="Arial"/>
        <family val="2"/>
      </rPr>
      <t>) en totale biomassa (g AFDW/m</t>
    </r>
    <r>
      <rPr>
        <vertAlign val="superscript"/>
        <sz val="10"/>
        <color theme="1"/>
        <rFont val="Arial"/>
        <family val="2"/>
      </rPr>
      <t>2</t>
    </r>
    <r>
      <rPr>
        <sz val="10"/>
        <color theme="1"/>
        <rFont val="Arial"/>
        <family val="2"/>
      </rPr>
      <t>) op meetpuntbasis</t>
    </r>
  </si>
  <si>
    <t>Veldformulieren</t>
  </si>
  <si>
    <t>Raai 1110</t>
  </si>
  <si>
    <t>Raai 1111</t>
  </si>
  <si>
    <t>Raai 1112</t>
  </si>
  <si>
    <t>Winterbemonstering</t>
  </si>
  <si>
    <t>Zomerbemonstering</t>
  </si>
  <si>
    <t>meetpunt</t>
  </si>
  <si>
    <t>opmerkingen</t>
  </si>
  <si>
    <t>-</t>
  </si>
  <si>
    <t>(alleen opvallende omgevingsfactoren worden genoteerd)</t>
  </si>
  <si>
    <t>Cumopsis goodsiri</t>
  </si>
  <si>
    <t>Neomysis integer</t>
  </si>
  <si>
    <t>Scoloplos armiger</t>
  </si>
  <si>
    <t>3.3.5 Schelplengte</t>
  </si>
  <si>
    <t>Jaarklasse</t>
  </si>
  <si>
    <t>L (mm)</t>
  </si>
  <si>
    <t>W (g/ind)</t>
  </si>
  <si>
    <t>n</t>
  </si>
  <si>
    <t>Monsterdatum (jr mnd)</t>
  </si>
  <si>
    <t>3.3.2b Aantallen, biodiversiteit, dichtheden en biomassa</t>
  </si>
  <si>
    <t>3.3.2a Aantallen, biodiversiteit, dichtheden en biomassa</t>
  </si>
  <si>
    <t>Gem. aantal</t>
  </si>
  <si>
    <t>Gemiddeld aantal soorten per meetpunt winterbemonstering</t>
  </si>
  <si>
    <t>Gemiddelde diversiteitsindex per meetpunt winterbemonstering</t>
  </si>
  <si>
    <t>Gemiddeld aantal soorten per meetpunt zomerbemonstering</t>
  </si>
  <si>
    <t>Gemiddelde diversiteitsindex per meetpunt zomerbemonstering</t>
  </si>
  <si>
    <t>Trend cumulatieve dichtheden en biomassa soortgroepen</t>
  </si>
  <si>
    <t>Trend gemiddeld aantal soorten en biodiversiteit per meetpunt</t>
  </si>
  <si>
    <t>Simpson (1/D)</t>
  </si>
  <si>
    <t>Berekende indices: Shannon-Wiener (H') en Simpson (1/D) op meetpuntbasis</t>
  </si>
  <si>
    <t>1/D</t>
  </si>
  <si>
    <t>Inheemse soorten</t>
  </si>
  <si>
    <t>Exoten</t>
  </si>
  <si>
    <t>Status (referentie)</t>
  </si>
  <si>
    <t>In Nederland sinds (melding)</t>
  </si>
  <si>
    <t>Op Heringsplaat sinds (meetjaar)</t>
  </si>
  <si>
    <t>Referenties</t>
  </si>
  <si>
    <t>permanent gevestigd (Wolff 2005)</t>
  </si>
  <si>
    <t>geen (Gittenberger &amp; van Loon 2011)</t>
  </si>
  <si>
    <t>Referentie</t>
  </si>
  <si>
    <t>Keuze voor K of r op basis van Gittenberger &amp; van Loon (2011) behalve voor soorten die daarin niet worden genoemd</t>
  </si>
  <si>
    <t>Aanname Oligochaeta: grotendeels Tubificoides benedii (Wanink et al. 2011)</t>
  </si>
  <si>
    <t>3, 4</t>
  </si>
  <si>
    <t>Bron data: MWTL-bemonstering winter en zomer 2013</t>
  </si>
  <si>
    <t>2013 maart</t>
  </si>
  <si>
    <t>2013 augustus</t>
  </si>
  <si>
    <r>
      <t>Tubificoides benedii</t>
    </r>
    <r>
      <rPr>
        <sz val="10"/>
        <color theme="1"/>
        <rFont val="Arial"/>
        <family val="2"/>
      </rPr>
      <t xml:space="preserve"> </t>
    </r>
  </si>
  <si>
    <t>Heterochaeta costata</t>
  </si>
  <si>
    <t>winter 2013</t>
  </si>
  <si>
    <t>zomer 2013</t>
  </si>
  <si>
    <t>totaal 2013</t>
  </si>
  <si>
    <t>Bron data: MWTL-bemonsteringen winter en zomer 1991-2013</t>
  </si>
  <si>
    <r>
      <t>Dichtheid (ind/m</t>
    </r>
    <r>
      <rPr>
        <b/>
        <vertAlign val="superscript"/>
        <sz val="10"/>
        <color theme="1"/>
        <rFont val="Arial"/>
        <family val="2"/>
      </rPr>
      <t>2</t>
    </r>
    <r>
      <rPr>
        <b/>
        <sz val="10"/>
        <color theme="1"/>
        <rFont val="Arial"/>
        <family val="2"/>
      </rPr>
      <t>)</t>
    </r>
  </si>
  <si>
    <r>
      <t>Biomassa (g AFDW/m</t>
    </r>
    <r>
      <rPr>
        <b/>
        <vertAlign val="superscript"/>
        <sz val="10"/>
        <color theme="1"/>
        <rFont val="Arial"/>
        <family val="2"/>
      </rPr>
      <t>2</t>
    </r>
    <r>
      <rPr>
        <b/>
        <sz val="10"/>
        <color theme="1"/>
        <rFont val="Arial"/>
        <family val="2"/>
      </rPr>
      <t>)</t>
    </r>
  </si>
  <si>
    <t>Bron data: MWTL-bemonstering winter en zomer 1991 - 2013</t>
  </si>
  <si>
    <t>5, 6</t>
  </si>
  <si>
    <r>
      <t xml:space="preserve">Brinkhurst RO (1964) Observations on the biology of the marine oligochaete </t>
    </r>
    <r>
      <rPr>
        <i/>
        <sz val="10"/>
        <color theme="1"/>
        <rFont val="Arial"/>
        <family val="2"/>
      </rPr>
      <t>Tubifex costatus</t>
    </r>
    <r>
      <rPr>
        <sz val="10"/>
        <color theme="1"/>
        <rFont val="Arial"/>
        <family val="2"/>
      </rPr>
      <t xml:space="preserve">. </t>
    </r>
    <r>
      <rPr>
        <i/>
        <sz val="10"/>
        <color theme="1"/>
        <rFont val="Arial"/>
        <family val="2"/>
      </rPr>
      <t>Journal of the Marine Biological Association of the United Kingdom</t>
    </r>
    <r>
      <rPr>
        <sz val="10"/>
        <color theme="1"/>
        <rFont val="Arial"/>
        <family val="2"/>
      </rPr>
      <t xml:space="preserve"> 44: 11-16.</t>
    </r>
  </si>
  <si>
    <r>
      <t xml:space="preserve">Gamenick I, Jahn A, Vopel K &amp; Giere O (1996) Hypoxia and sulphide as structuring factors in a macrozoobenthic community on the Baltic Sea shore: colonisation studies and tolerance experiments. </t>
    </r>
    <r>
      <rPr>
        <i/>
        <sz val="10"/>
        <color theme="1"/>
        <rFont val="Arial"/>
        <family val="2"/>
      </rPr>
      <t>Marine Ecology Progress Series</t>
    </r>
    <r>
      <rPr>
        <sz val="10"/>
        <color theme="1"/>
        <rFont val="Arial"/>
        <family val="2"/>
      </rPr>
      <t xml:space="preserve"> 144: 73-85.</t>
    </r>
  </si>
  <si>
    <r>
      <t xml:space="preserve">Gittenberger A &amp; van Loon WMGM (2011) </t>
    </r>
    <r>
      <rPr>
        <i/>
        <sz val="10"/>
        <color theme="1"/>
        <rFont val="Arial"/>
        <family val="2"/>
      </rPr>
      <t>Common marine Macrozoobenthos species in The Netherlands, their characteristics and sensitivities to environmental pressures.</t>
    </r>
    <r>
      <rPr>
        <sz val="10"/>
        <color theme="1"/>
        <rFont val="Arial"/>
        <family val="2"/>
      </rPr>
      <t xml:space="preserve"> GiMaRIS report 2011.08. RWS Waterdienst, Lelystad. (bijbehorende digitale database)</t>
    </r>
  </si>
  <si>
    <r>
      <t xml:space="preserve">Lassen HH (1979) Reproductive effort in Danish mudsnails (Hydrobiidae). </t>
    </r>
    <r>
      <rPr>
        <i/>
        <sz val="10"/>
        <color theme="1"/>
        <rFont val="Arial"/>
        <family val="2"/>
      </rPr>
      <t>Oecologia (Berl.)</t>
    </r>
    <r>
      <rPr>
        <sz val="10"/>
        <color theme="1"/>
        <rFont val="Arial"/>
        <family val="2"/>
      </rPr>
      <t xml:space="preserve"> 40: 365-369.</t>
    </r>
  </si>
  <si>
    <r>
      <t xml:space="preserve">Bick A (1996) Reproduction and larval development of </t>
    </r>
    <r>
      <rPr>
        <i/>
        <sz val="10"/>
        <color theme="1"/>
        <rFont val="Arial"/>
        <family val="2"/>
      </rPr>
      <t>Manayunkia aestuarina</t>
    </r>
    <r>
      <rPr>
        <sz val="10"/>
        <color theme="1"/>
        <rFont val="Arial"/>
        <family val="2"/>
      </rPr>
      <t xml:space="preserve"> (Bourne, 1883) (Polychaeta, Sabellidae) in a coastal region of the southern Baltic. </t>
    </r>
    <r>
      <rPr>
        <i/>
        <sz val="10"/>
        <color theme="1"/>
        <rFont val="Arial"/>
        <family val="2"/>
      </rPr>
      <t>Helgoländer Meeresuntersuchungen</t>
    </r>
    <r>
      <rPr>
        <sz val="10"/>
        <color theme="1"/>
        <rFont val="Arial"/>
        <family val="2"/>
      </rPr>
      <t xml:space="preserve"> 50: 287-298.</t>
    </r>
  </si>
  <si>
    <r>
      <t xml:space="preserve">Giere O, Preusse J-H &amp; Dubilier N (1999) </t>
    </r>
    <r>
      <rPr>
        <i/>
        <sz val="10"/>
        <color theme="1"/>
        <rFont val="Arial"/>
        <family val="2"/>
      </rPr>
      <t>Tubificoides benedii</t>
    </r>
    <r>
      <rPr>
        <sz val="10"/>
        <color theme="1"/>
        <rFont val="Arial"/>
        <family val="2"/>
      </rPr>
      <t xml:space="preserve"> (Tubificidae, Oligochaeta) – a pioneer in hypoxic and sulfidic environments. An overview of adaptive pathways. </t>
    </r>
    <r>
      <rPr>
        <i/>
        <sz val="10"/>
        <color theme="1"/>
        <rFont val="Arial"/>
        <family val="2"/>
      </rPr>
      <t>Hydrobiologia</t>
    </r>
    <r>
      <rPr>
        <sz val="10"/>
        <color theme="1"/>
        <rFont val="Arial"/>
        <family val="2"/>
      </rPr>
      <t xml:space="preserve"> 406: 235-241.</t>
    </r>
  </si>
  <si>
    <r>
      <t xml:space="preserve">Wanink JH, Duijts OWM &amp; Koeman T (2011) </t>
    </r>
    <r>
      <rPr>
        <i/>
        <sz val="10"/>
        <color theme="1"/>
        <rFont val="Arial"/>
        <family val="2"/>
      </rPr>
      <t>Macrozoöbenthosonderzoek MWTL, voor- en najaar 2010. Waterlichamen: Waddenzee (Piet Scheveplaat, Groninger Wad), Eems-Dollard (Heringsplaat).</t>
    </r>
    <r>
      <rPr>
        <sz val="10"/>
        <color theme="1"/>
        <rFont val="Arial"/>
        <family val="2"/>
      </rPr>
      <t xml:space="preserve"> BM11.01, Rapport 2010-107. Koeman en Bijkerk bv, Haren.</t>
    </r>
  </si>
  <si>
    <t>oranje</t>
  </si>
  <si>
    <r>
      <t xml:space="preserve">Wolff WJ (2005) Non-indigenous marine and estuarine species in The Netherlands. </t>
    </r>
    <r>
      <rPr>
        <i/>
        <sz val="11"/>
        <color theme="1"/>
        <rFont val="Calibri"/>
        <family val="2"/>
        <scheme val="minor"/>
      </rPr>
      <t>Zo</t>
    </r>
    <r>
      <rPr>
        <i/>
        <sz val="11"/>
        <color theme="1"/>
        <rFont val="Calibri"/>
        <family val="2"/>
      </rPr>
      <t>ölogische Mededelingen Leiden</t>
    </r>
    <r>
      <rPr>
        <sz val="11"/>
        <color theme="1"/>
        <rFont val="Calibri"/>
        <family val="2"/>
      </rPr>
      <t xml:space="preserve"> 79: 1-116.</t>
    </r>
  </si>
  <si>
    <r>
      <t xml:space="preserve">= de oligochaeten </t>
    </r>
    <r>
      <rPr>
        <i/>
        <sz val="10"/>
        <color theme="1"/>
        <rFont val="Arial"/>
        <family val="2"/>
      </rPr>
      <t>T. benedii</t>
    </r>
    <r>
      <rPr>
        <sz val="10"/>
        <color theme="1"/>
        <rFont val="Arial"/>
        <family val="2"/>
      </rPr>
      <t xml:space="preserve"> en </t>
    </r>
    <r>
      <rPr>
        <i/>
        <sz val="10"/>
        <color theme="1"/>
        <rFont val="Arial"/>
        <family val="2"/>
      </rPr>
      <t>H. costata</t>
    </r>
    <r>
      <rPr>
        <sz val="10"/>
        <color theme="1"/>
        <rFont val="Arial"/>
        <family val="2"/>
      </rPr>
      <t xml:space="preserve"> zijn voorheen niet tot op soort gedetermineerd; samen met Tubificidae als Oligochaeta gebruikt voor K/r berekening</t>
    </r>
  </si>
  <si>
    <t xml:space="preserve">Tubificoides benedii </t>
  </si>
  <si>
    <r>
      <t>484.6/m</t>
    </r>
    <r>
      <rPr>
        <vertAlign val="superscript"/>
        <sz val="10"/>
        <color theme="1"/>
        <rFont val="Arial"/>
        <family val="2"/>
      </rPr>
      <t>2</t>
    </r>
    <r>
      <rPr>
        <sz val="10"/>
        <color theme="1"/>
        <rFont val="Arial"/>
        <family val="2"/>
      </rPr>
      <t>; muv zomer 2010 voorheen gedetermineerd als Oligochaeta</t>
    </r>
  </si>
  <si>
    <r>
      <t>28.7/m</t>
    </r>
    <r>
      <rPr>
        <vertAlign val="superscript"/>
        <sz val="10"/>
        <color theme="1"/>
        <rFont val="Arial"/>
        <family val="2"/>
      </rPr>
      <t>2</t>
    </r>
    <r>
      <rPr>
        <sz val="10"/>
        <color theme="1"/>
        <rFont val="Arial"/>
        <family val="2"/>
      </rPr>
      <t>; voorheen gedetermineerd als Oligochaeta</t>
    </r>
  </si>
  <si>
    <t>3.3.3 Nieuwe (incl. Exoten) en verdwenen soorten (over de laatste 10 meetjaren)</t>
  </si>
  <si>
    <t>totaal</t>
  </si>
  <si>
    <t>relatief slikkig t.o.v. voorgaande jaren</t>
  </si>
  <si>
    <r>
      <t>Dichtheid (N·m</t>
    </r>
    <r>
      <rPr>
        <b/>
        <vertAlign val="superscript"/>
        <sz val="10"/>
        <color theme="1"/>
        <rFont val="Arial"/>
        <family val="2"/>
      </rPr>
      <t>-2</t>
    </r>
    <r>
      <rPr>
        <b/>
        <sz val="10"/>
        <color theme="1"/>
        <rFont val="Arial"/>
        <family val="2"/>
      </rPr>
      <t>) winterbemonstering</t>
    </r>
  </si>
  <si>
    <r>
      <t>Biomassa (g·m</t>
    </r>
    <r>
      <rPr>
        <b/>
        <vertAlign val="superscript"/>
        <sz val="10"/>
        <color theme="1"/>
        <rFont val="Arial"/>
        <family val="2"/>
      </rPr>
      <t>-2</t>
    </r>
    <r>
      <rPr>
        <b/>
        <sz val="10"/>
        <color theme="1"/>
        <rFont val="Arial"/>
        <family val="2"/>
      </rPr>
      <t>) winterbemonstering</t>
    </r>
  </si>
  <si>
    <r>
      <t>Dichtheid (N·m</t>
    </r>
    <r>
      <rPr>
        <b/>
        <vertAlign val="superscript"/>
        <sz val="10"/>
        <color theme="1"/>
        <rFont val="Arial"/>
        <family val="2"/>
      </rPr>
      <t>-2</t>
    </r>
    <r>
      <rPr>
        <b/>
        <sz val="10"/>
        <color theme="1"/>
        <rFont val="Arial"/>
        <family val="2"/>
      </rPr>
      <t>) zomerbemonstering</t>
    </r>
  </si>
  <si>
    <r>
      <t>Biomassa (g·m</t>
    </r>
    <r>
      <rPr>
        <b/>
        <vertAlign val="superscript"/>
        <sz val="10"/>
        <color theme="1"/>
        <rFont val="Arial"/>
        <family val="2"/>
      </rPr>
      <t>-2</t>
    </r>
    <r>
      <rPr>
        <b/>
        <sz val="10"/>
        <color theme="1"/>
        <rFont val="Arial"/>
        <family val="2"/>
      </rPr>
      <t>) zomerbemonstering</t>
    </r>
  </si>
  <si>
    <r>
      <t>Heringsplaat (gemiddelde dichtheid (N/m</t>
    </r>
    <r>
      <rPr>
        <b/>
        <vertAlign val="superscript"/>
        <sz val="10"/>
        <color theme="1"/>
        <rFont val="Arial"/>
        <family val="2"/>
      </rPr>
      <t>2</t>
    </r>
    <r>
      <rPr>
        <b/>
        <sz val="10"/>
        <color theme="1"/>
        <rFont val="Arial"/>
        <family val="2"/>
      </rPr>
      <t>) per jaar over de drie raaien (blank=0,0))</t>
    </r>
  </si>
  <si>
    <t>fijn zandig in het oostelijk deel en slikkig in het westelijk deel, daar ook veel prieltjes</t>
  </si>
  <si>
    <t>weer: mooie zonnige dag met temperaturen boven het vriespunt na koude periode met vorst</t>
  </si>
  <si>
    <t>sedimentkarakteristieken: slib, zeer fijn zand, fijn zand</t>
  </si>
  <si>
    <t>gehele raai vrij slikkig tot zeer slikkig</t>
  </si>
  <si>
    <t>zeer slikkig in het oostelijk deel (lage meetpuntnummers) van de raai tot matig slikkig in het westelijk deel</t>
  </si>
  <si>
    <t>licht slikkig in het westen; slikkig in het oosten; zeer slikkig in het uiterste oosten (meetpunt 1) met prieltjes</t>
  </si>
  <si>
    <t>16*</t>
  </si>
  <si>
    <t>18*</t>
  </si>
  <si>
    <r>
      <t xml:space="preserve">* </t>
    </r>
    <r>
      <rPr>
        <sz val="8"/>
        <color theme="1"/>
        <rFont val="Arial"/>
        <family val="2"/>
      </rPr>
      <t xml:space="preserve">Hier is </t>
    </r>
    <r>
      <rPr>
        <sz val="8"/>
        <color theme="1"/>
        <rFont val="Calibri"/>
        <family val="2"/>
      </rPr>
      <t>éé</t>
    </r>
    <r>
      <rPr>
        <sz val="8"/>
        <color theme="1"/>
        <rFont val="Arial"/>
        <family val="2"/>
      </rPr>
      <t xml:space="preserve">n soort minder weergegeven dan in de database in verband met de vergelijkbaarheid met voorgaande jaren, waarin Oligochaeta niet tot op soort werden gedetermineerd. Van de Oligochaeta is in 2013 is in de winter alleen </t>
    </r>
    <r>
      <rPr>
        <i/>
        <sz val="8"/>
        <color theme="1"/>
        <rFont val="Arial"/>
        <family val="2"/>
      </rPr>
      <t>Tubificoides benedii</t>
    </r>
    <r>
      <rPr>
        <sz val="8"/>
        <color theme="1"/>
        <rFont val="Arial"/>
        <family val="2"/>
      </rPr>
      <t xml:space="preserve"> tot op soort gedetermineerd en in de zomer </t>
    </r>
    <r>
      <rPr>
        <i/>
        <sz val="8"/>
        <color theme="1"/>
        <rFont val="Arial"/>
        <family val="2"/>
      </rPr>
      <t>T. benedii</t>
    </r>
    <r>
      <rPr>
        <sz val="8"/>
        <color theme="1"/>
        <rFont val="Arial"/>
        <family val="2"/>
      </rPr>
      <t xml:space="preserve"> en </t>
    </r>
    <r>
      <rPr>
        <i/>
        <sz val="8"/>
        <color theme="1"/>
        <rFont val="Arial"/>
        <family val="2"/>
      </rPr>
      <t>Heterochaeta costata</t>
    </r>
    <r>
      <rPr>
        <sz val="8"/>
        <color theme="1"/>
        <rFont val="Arial"/>
        <family val="2"/>
      </rPr>
      <t>.</t>
    </r>
  </si>
  <si>
    <r>
      <rPr>
        <sz val="8"/>
        <color theme="1"/>
        <rFont val="Calibri"/>
        <family val="2"/>
        <scheme val="minor"/>
      </rPr>
      <t xml:space="preserve">Ook voor alle verdere berekeningen in deze digitale basisrapportage zijn </t>
    </r>
    <r>
      <rPr>
        <i/>
        <sz val="8"/>
        <color theme="1"/>
        <rFont val="Calibri"/>
        <family val="2"/>
        <scheme val="minor"/>
      </rPr>
      <t>T. Benedii</t>
    </r>
    <r>
      <rPr>
        <sz val="8"/>
        <color theme="1"/>
        <rFont val="Calibri"/>
        <family val="2"/>
        <scheme val="minor"/>
      </rPr>
      <t xml:space="preserve"> en </t>
    </r>
    <r>
      <rPr>
        <i/>
        <sz val="8"/>
        <color theme="1"/>
        <rFont val="Calibri"/>
        <family val="2"/>
        <scheme val="minor"/>
      </rPr>
      <t>H. costata</t>
    </r>
    <r>
      <rPr>
        <sz val="8"/>
        <color theme="1"/>
        <rFont val="Calibri"/>
        <family val="2"/>
        <scheme val="minor"/>
      </rPr>
      <t xml:space="preserve"> samengevoegd tot Tubificidae.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</si>
</sst>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2" x14ac:knownFonts="1">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i/>
      <sz val="10"/>
      <color rgb="FF000000"/>
      <name val="Arial"/>
      <family val="2"/>
    </font>
    <font>
      <sz val="10"/>
      <color rgb="FF000000"/>
      <name val="Arial"/>
      <family val="2"/>
    </font>
    <font>
      <b/>
      <sz val="10"/>
      <name val="Arial"/>
      <family val="2"/>
    </font>
    <font>
      <sz val="10"/>
      <name val="Arial"/>
      <family val="2"/>
    </font>
    <font>
      <sz val="10"/>
      <color theme="1"/>
      <name val="Calibri"/>
      <family val="2"/>
    </font>
    <font>
      <sz val="11"/>
      <name val="Calibri"/>
      <family val="2"/>
      <scheme val="minor"/>
    </font>
    <font>
      <vertAlign val="superscript"/>
      <sz val="10"/>
      <color theme="1"/>
      <name val="Arial"/>
      <family val="2"/>
    </font>
    <font>
      <b/>
      <sz val="11"/>
      <color theme="1"/>
      <name val="Calibri"/>
      <family val="2"/>
      <scheme val="minor"/>
    </font>
    <font>
      <i/>
      <sz val="11"/>
      <color theme="1"/>
      <name val="Calibri"/>
      <family val="2"/>
      <scheme val="minor"/>
    </font>
    <font>
      <sz val="11"/>
      <color theme="1"/>
      <name val="Calibri"/>
      <family val="2"/>
    </font>
    <font>
      <i/>
      <sz val="11"/>
      <color theme="1"/>
      <name val="Calibri"/>
      <family val="2"/>
    </font>
    <font>
      <b/>
      <vertAlign val="superscript"/>
      <sz val="10"/>
      <color theme="1"/>
      <name val="Arial"/>
      <family val="2"/>
    </font>
    <font>
      <sz val="8"/>
      <color theme="1"/>
      <name val="Arial"/>
      <family val="2"/>
    </font>
    <font>
      <sz val="8"/>
      <color theme="1"/>
      <name val="Calibri"/>
      <family val="2"/>
    </font>
    <font>
      <i/>
      <sz val="8"/>
      <color theme="1"/>
      <name val="Arial"/>
      <family val="2"/>
    </font>
    <font>
      <sz val="8"/>
      <color theme="1"/>
      <name val="Calibri"/>
      <family val="2"/>
      <scheme val="minor"/>
    </font>
    <font>
      <i/>
      <sz val="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132">
    <xf numFmtId="0" fontId="0" fillId="0" borderId="0" xfId="0"/>
    <xf numFmtId="0" fontId="1" fillId="0" borderId="0" xfId="0" applyFont="1"/>
    <xf numFmtId="0" fontId="2" fillId="0" borderId="0" xfId="0" applyFont="1"/>
    <xf numFmtId="0" fontId="2" fillId="0" borderId="1" xfId="0" applyFont="1" applyBorder="1"/>
    <xf numFmtId="0" fontId="3" fillId="0" borderId="1" xfId="0" applyFont="1" applyBorder="1"/>
    <xf numFmtId="0" fontId="1" fillId="0" borderId="1" xfId="0" applyFont="1" applyBorder="1"/>
    <xf numFmtId="0" fontId="4" fillId="0" borderId="1" xfId="0" applyFont="1" applyBorder="1"/>
    <xf numFmtId="0" fontId="1" fillId="0" borderId="1" xfId="0" applyFont="1" applyFill="1" applyBorder="1"/>
    <xf numFmtId="0" fontId="1" fillId="0" borderId="1" xfId="0" applyFont="1" applyBorder="1" applyAlignment="1">
      <alignment horizontal="center"/>
    </xf>
    <xf numFmtId="0" fontId="5" fillId="0" borderId="0" xfId="0" applyFont="1" applyBorder="1"/>
    <xf numFmtId="0" fontId="2" fillId="0" borderId="1" xfId="0" applyFont="1" applyBorder="1" applyAlignment="1">
      <alignment horizontal="left"/>
    </xf>
    <xf numFmtId="0" fontId="1" fillId="0" borderId="1" xfId="0" applyFont="1" applyBorder="1" applyAlignment="1">
      <alignment horizontal="left"/>
    </xf>
    <xf numFmtId="0" fontId="2" fillId="0" borderId="0" xfId="0" applyFont="1" applyBorder="1"/>
    <xf numFmtId="0" fontId="2" fillId="0" borderId="0" xfId="0" applyFont="1" applyFill="1" applyBorder="1"/>
    <xf numFmtId="0" fontId="1" fillId="0" borderId="0" xfId="0" applyFont="1" applyBorder="1"/>
    <xf numFmtId="165" fontId="1" fillId="0" borderId="0" xfId="0" applyNumberFormat="1" applyFont="1"/>
    <xf numFmtId="0" fontId="1" fillId="2" borderId="0" xfId="0" applyFont="1" applyFill="1" applyAlignment="1">
      <alignment horizontal="right"/>
    </xf>
    <xf numFmtId="0" fontId="1" fillId="0" borderId="0" xfId="0" quotePrefix="1" applyFont="1" applyFill="1"/>
    <xf numFmtId="0" fontId="1" fillId="0" borderId="0" xfId="0" applyFont="1" applyAlignment="1">
      <alignment horizontal="right"/>
    </xf>
    <xf numFmtId="0" fontId="0" fillId="0" borderId="0" xfId="0" applyAlignment="1">
      <alignment horizontal="right"/>
    </xf>
    <xf numFmtId="164" fontId="0" fillId="0" borderId="0" xfId="0" applyNumberFormat="1"/>
    <xf numFmtId="1" fontId="0" fillId="0" borderId="0" xfId="0" applyNumberFormat="1"/>
    <xf numFmtId="0" fontId="7" fillId="0" borderId="0" xfId="0" applyFont="1"/>
    <xf numFmtId="0" fontId="1" fillId="0" borderId="0" xfId="0" applyNumberFormat="1" applyFont="1"/>
    <xf numFmtId="164" fontId="1" fillId="0" borderId="0" xfId="0" applyNumberFormat="1" applyFont="1"/>
    <xf numFmtId="2" fontId="1" fillId="0" borderId="0" xfId="0" applyNumberFormat="1" applyFont="1"/>
    <xf numFmtId="1" fontId="1" fillId="0" borderId="0" xfId="0" applyNumberFormat="1" applyFont="1"/>
    <xf numFmtId="0" fontId="1" fillId="0" borderId="0" xfId="0" applyFont="1" applyAlignment="1">
      <alignment horizontal="center"/>
    </xf>
    <xf numFmtId="0" fontId="8" fillId="0" borderId="0" xfId="0" applyNumberFormat="1" applyFont="1" applyAlignment="1">
      <alignment horizontal="center"/>
    </xf>
    <xf numFmtId="0" fontId="7" fillId="0" borderId="0" xfId="0" applyFont="1" applyAlignment="1">
      <alignment horizontal="center"/>
    </xf>
    <xf numFmtId="0" fontId="1" fillId="0" borderId="0" xfId="0" applyNumberFormat="1" applyFont="1" applyAlignment="1">
      <alignment horizontal="center"/>
    </xf>
    <xf numFmtId="0" fontId="1" fillId="0" borderId="0" xfId="0" applyFont="1" applyAlignment="1">
      <alignment horizontal="center"/>
    </xf>
    <xf numFmtId="14" fontId="1" fillId="0" borderId="0" xfId="0" applyNumberFormat="1" applyFont="1"/>
    <xf numFmtId="0" fontId="3" fillId="0" borderId="0" xfId="0" applyFont="1"/>
    <xf numFmtId="0" fontId="1" fillId="0" borderId="0" xfId="0" applyFont="1" applyAlignment="1">
      <alignment horizontal="right" indent="3"/>
    </xf>
    <xf numFmtId="165" fontId="6" fillId="0" borderId="0" xfId="0" applyNumberFormat="1" applyFont="1" applyBorder="1"/>
    <xf numFmtId="165" fontId="6" fillId="2" borderId="0" xfId="0" applyNumberFormat="1" applyFont="1" applyFill="1" applyBorder="1"/>
    <xf numFmtId="165" fontId="1" fillId="2" borderId="0" xfId="0" applyNumberFormat="1" applyFont="1" applyFill="1"/>
    <xf numFmtId="0" fontId="2" fillId="0" borderId="0" xfId="0" applyFont="1" applyAlignment="1">
      <alignment horizontal="center"/>
    </xf>
    <xf numFmtId="165" fontId="1" fillId="0" borderId="0" xfId="0" applyNumberFormat="1" applyFont="1" applyFill="1"/>
    <xf numFmtId="0" fontId="4" fillId="0" borderId="0" xfId="0" applyFont="1"/>
    <xf numFmtId="0" fontId="1" fillId="0" borderId="0" xfId="0" applyFont="1" applyFill="1" applyBorder="1"/>
    <xf numFmtId="0" fontId="1" fillId="0" borderId="0" xfId="0" applyFont="1" applyAlignment="1">
      <alignment horizontal="center"/>
    </xf>
    <xf numFmtId="0" fontId="2" fillId="0" borderId="1" xfId="0" applyFont="1" applyBorder="1" applyAlignment="1">
      <alignment horizontal="center"/>
    </xf>
    <xf numFmtId="0" fontId="1" fillId="0" borderId="1" xfId="0" applyFont="1" applyBorder="1" applyAlignment="1">
      <alignment horizontal="center" wrapText="1"/>
    </xf>
    <xf numFmtId="0" fontId="2" fillId="0" borderId="1" xfId="0" applyFont="1" applyBorder="1" applyAlignment="1">
      <alignment horizontal="left" indent="1"/>
    </xf>
    <xf numFmtId="0" fontId="1" fillId="0" borderId="1" xfId="0" applyFont="1" applyBorder="1" applyAlignment="1">
      <alignment horizontal="left" indent="1"/>
    </xf>
    <xf numFmtId="0" fontId="2" fillId="0" borderId="1" xfId="0" applyFont="1" applyBorder="1" applyAlignment="1">
      <alignment horizontal="right" indent="2"/>
    </xf>
    <xf numFmtId="0" fontId="1" fillId="0" borderId="1" xfId="0" applyFont="1" applyBorder="1" applyAlignment="1">
      <alignment horizontal="right" wrapText="1" indent="2"/>
    </xf>
    <xf numFmtId="0" fontId="1" fillId="0" borderId="0" xfId="0" applyFont="1" applyAlignment="1">
      <alignment horizontal="center"/>
    </xf>
    <xf numFmtId="0" fontId="2" fillId="0" borderId="0" xfId="0" applyFont="1" applyAlignment="1">
      <alignment horizontal="left"/>
    </xf>
    <xf numFmtId="2" fontId="1" fillId="0" borderId="0" xfId="0" applyNumberFormat="1" applyFont="1" applyAlignment="1">
      <alignment horizontal="center"/>
    </xf>
    <xf numFmtId="0" fontId="1" fillId="0" borderId="0" xfId="0" applyFont="1" applyFill="1"/>
    <xf numFmtId="0" fontId="5" fillId="0" borderId="0" xfId="0" applyFont="1" applyFill="1" applyBorder="1"/>
    <xf numFmtId="0" fontId="5" fillId="0" borderId="1" xfId="0" applyFont="1" applyFill="1" applyBorder="1"/>
    <xf numFmtId="0" fontId="12" fillId="0" borderId="0" xfId="0" applyFont="1"/>
    <xf numFmtId="0" fontId="1" fillId="0" borderId="1" xfId="0" applyFont="1" applyBorder="1" applyAlignment="1">
      <alignment horizontal="right" indent="10"/>
    </xf>
    <xf numFmtId="0" fontId="1" fillId="0" borderId="1" xfId="0" applyFont="1" applyFill="1" applyBorder="1" applyAlignment="1">
      <alignment horizontal="left" indent="9"/>
    </xf>
    <xf numFmtId="0" fontId="1" fillId="0" borderId="0" xfId="0" applyFont="1" applyFill="1" applyBorder="1" applyAlignment="1">
      <alignment horizontal="center"/>
    </xf>
    <xf numFmtId="0" fontId="0" fillId="0" borderId="0" xfId="0" applyAlignment="1"/>
    <xf numFmtId="0" fontId="1" fillId="3" borderId="0" xfId="0" applyFont="1" applyFill="1"/>
    <xf numFmtId="0" fontId="2" fillId="0" borderId="0" xfId="0" applyFont="1" applyFill="1"/>
    <xf numFmtId="0" fontId="0" fillId="0" borderId="0" xfId="0" applyFill="1" applyBorder="1"/>
    <xf numFmtId="0" fontId="10" fillId="0" borderId="0" xfId="0" applyFont="1" applyFill="1" applyBorder="1"/>
    <xf numFmtId="0" fontId="0" fillId="0" borderId="0" xfId="0" applyFill="1"/>
    <xf numFmtId="0" fontId="0" fillId="3" borderId="1" xfId="0" applyFill="1" applyBorder="1" applyAlignment="1">
      <alignment horizontal="center"/>
    </xf>
    <xf numFmtId="0" fontId="0" fillId="4" borderId="1" xfId="0" applyFill="1" applyBorder="1" applyAlignment="1">
      <alignment horizontal="center"/>
    </xf>
    <xf numFmtId="0" fontId="10" fillId="3" borderId="1" xfId="0" applyFont="1" applyFill="1" applyBorder="1" applyAlignment="1">
      <alignment horizontal="center"/>
    </xf>
    <xf numFmtId="2" fontId="1" fillId="0" borderId="0" xfId="0" applyNumberFormat="1" applyFont="1" applyBorder="1"/>
    <xf numFmtId="0" fontId="0" fillId="0" borderId="0" xfId="0" applyFill="1" applyBorder="1" applyAlignment="1">
      <alignment horizontal="center"/>
    </xf>
    <xf numFmtId="0" fontId="1" fillId="0" borderId="0" xfId="0" applyFont="1" applyAlignment="1"/>
    <xf numFmtId="0" fontId="1" fillId="0" borderId="0" xfId="0" applyFont="1" applyAlignment="1">
      <alignment horizontal="center"/>
    </xf>
    <xf numFmtId="0" fontId="0" fillId="4" borderId="0" xfId="0" applyFill="1"/>
    <xf numFmtId="0" fontId="1" fillId="0" borderId="1" xfId="0" quotePrefix="1" applyFont="1" applyBorder="1" applyAlignment="1">
      <alignment horizontal="center" wrapText="1"/>
    </xf>
    <xf numFmtId="0" fontId="4" fillId="0" borderId="1" xfId="0" applyFont="1" applyFill="1" applyBorder="1" applyAlignment="1">
      <alignment wrapText="1"/>
    </xf>
    <xf numFmtId="0" fontId="8" fillId="5" borderId="0" xfId="0" applyFont="1" applyFill="1" applyBorder="1"/>
    <xf numFmtId="0" fontId="4" fillId="5" borderId="0" xfId="0" applyFont="1" applyFill="1"/>
    <xf numFmtId="0" fontId="4" fillId="5" borderId="0" xfId="0" applyFont="1" applyFill="1" applyBorder="1"/>
    <xf numFmtId="0" fontId="1" fillId="0" borderId="0" xfId="0" applyFont="1" applyAlignment="1">
      <alignment horizontal="center"/>
    </xf>
    <xf numFmtId="0" fontId="1" fillId="0" borderId="1" xfId="0" applyFont="1" applyFill="1" applyBorder="1" applyAlignment="1">
      <alignment horizontal="center"/>
    </xf>
    <xf numFmtId="165" fontId="1" fillId="0" borderId="1" xfId="0" applyNumberFormat="1" applyFont="1" applyFill="1" applyBorder="1" applyAlignment="1">
      <alignment horizontal="center"/>
    </xf>
    <xf numFmtId="2"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165" fontId="0" fillId="0" borderId="0" xfId="0" applyNumberFormat="1"/>
    <xf numFmtId="165" fontId="2" fillId="0" borderId="0" xfId="0" applyNumberFormat="1" applyFont="1"/>
    <xf numFmtId="2" fontId="2" fillId="0" borderId="0" xfId="0" applyNumberFormat="1" applyFont="1"/>
    <xf numFmtId="2" fontId="2" fillId="0" borderId="0" xfId="0" applyNumberFormat="1" applyFont="1" applyAlignment="1">
      <alignment horizontal="left"/>
    </xf>
    <xf numFmtId="2" fontId="1" fillId="0" borderId="0" xfId="0" applyNumberFormat="1" applyFont="1" applyAlignment="1">
      <alignment horizontal="right"/>
    </xf>
    <xf numFmtId="1" fontId="1" fillId="0" borderId="0" xfId="0" applyNumberFormat="1" applyFont="1" applyAlignment="1">
      <alignment horizontal="center"/>
    </xf>
    <xf numFmtId="164" fontId="1" fillId="0" borderId="0" xfId="0" applyNumberFormat="1" applyFont="1" applyAlignment="1">
      <alignment horizontal="center"/>
    </xf>
    <xf numFmtId="0" fontId="1" fillId="5" borderId="0" xfId="0" applyFont="1" applyFill="1" applyAlignment="1">
      <alignment horizontal="right"/>
    </xf>
    <xf numFmtId="0" fontId="1" fillId="0" borderId="1" xfId="0" applyFont="1" applyBorder="1" applyAlignment="1">
      <alignment horizontal="left" vertical="top"/>
    </xf>
    <xf numFmtId="0" fontId="1" fillId="0" borderId="1" xfId="0" applyFont="1" applyBorder="1" applyAlignment="1">
      <alignment horizontal="center" vertical="top"/>
    </xf>
    <xf numFmtId="0" fontId="4" fillId="0" borderId="1" xfId="0" applyFont="1" applyBorder="1" applyAlignment="1">
      <alignment horizontal="left" vertical="top"/>
    </xf>
    <xf numFmtId="2" fontId="1" fillId="0" borderId="1" xfId="0" quotePrefix="1" applyNumberFormat="1" applyFont="1" applyBorder="1" applyAlignment="1">
      <alignment horizontal="left" vertical="top" wrapText="1"/>
    </xf>
    <xf numFmtId="0" fontId="5" fillId="0" borderId="1" xfId="0" applyFont="1" applyBorder="1" applyAlignment="1">
      <alignment horizontal="left" vertical="top"/>
    </xf>
    <xf numFmtId="2" fontId="1" fillId="0" borderId="1" xfId="0" applyNumberFormat="1" applyFont="1" applyBorder="1" applyAlignment="1">
      <alignment horizontal="right" wrapText="1" indent="4"/>
    </xf>
    <xf numFmtId="0" fontId="17" fillId="0" borderId="0" xfId="0" quotePrefix="1" applyFont="1" applyAlignment="1">
      <alignment horizontal="left" indent="1"/>
    </xf>
    <xf numFmtId="0" fontId="1" fillId="0" borderId="0" xfId="0" applyFont="1" applyAlignment="1">
      <alignment horizontal="center" vertical="top" wrapText="1"/>
    </xf>
    <xf numFmtId="0" fontId="17"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1" fillId="0" borderId="2" xfId="0" applyFont="1" applyFill="1" applyBorder="1"/>
    <xf numFmtId="0" fontId="2" fillId="0" borderId="2" xfId="0" applyFont="1" applyFill="1" applyBorder="1" applyAlignment="1">
      <alignment horizontal="center"/>
    </xf>
    <xf numFmtId="0" fontId="2" fillId="0" borderId="3" xfId="0" applyFont="1" applyFill="1" applyBorder="1"/>
    <xf numFmtId="0" fontId="2" fillId="0" borderId="3" xfId="0" applyFont="1" applyFill="1" applyBorder="1" applyAlignment="1">
      <alignment horizontal="center"/>
    </xf>
    <xf numFmtId="164" fontId="0" fillId="0" borderId="0" xfId="0" applyNumberFormat="1" applyFill="1"/>
    <xf numFmtId="0" fontId="20" fillId="0" borderId="0" xfId="0" applyFont="1" applyFill="1"/>
    <xf numFmtId="1" fontId="0" fillId="0" borderId="0" xfId="0" applyNumberFormat="1" applyFill="1"/>
    <xf numFmtId="2" fontId="0" fillId="0" borderId="0" xfId="0" applyNumberFormat="1" applyFill="1"/>
    <xf numFmtId="165" fontId="0" fillId="0" borderId="0" xfId="0" applyNumberFormat="1" applyFill="1"/>
    <xf numFmtId="2" fontId="1" fillId="0" borderId="0" xfId="0" applyNumberFormat="1" applyFont="1" applyFill="1"/>
    <xf numFmtId="0" fontId="1" fillId="0" borderId="0" xfId="0" applyFont="1" applyFill="1" applyAlignment="1">
      <alignment horizontal="center"/>
    </xf>
    <xf numFmtId="0" fontId="1" fillId="0" borderId="0" xfId="0" applyNumberFormat="1" applyFont="1" applyFill="1" applyAlignment="1">
      <alignment horizontal="center"/>
    </xf>
    <xf numFmtId="0" fontId="7" fillId="0" borderId="0" xfId="0" applyFont="1" applyFill="1" applyAlignment="1">
      <alignment horizontal="center"/>
    </xf>
    <xf numFmtId="0" fontId="1" fillId="0" borderId="0" xfId="0" applyNumberFormat="1" applyFont="1" applyFill="1"/>
    <xf numFmtId="164" fontId="1" fillId="0" borderId="0" xfId="0" applyNumberFormat="1" applyFont="1" applyFill="1"/>
    <xf numFmtId="1" fontId="1" fillId="0" borderId="0" xfId="0" applyNumberFormat="1" applyFont="1" applyFill="1" applyAlignment="1">
      <alignment horizontal="center"/>
    </xf>
    <xf numFmtId="164" fontId="1" fillId="0" borderId="0" xfId="0" applyNumberFormat="1" applyFont="1" applyFill="1" applyAlignment="1">
      <alignment horizontal="center"/>
    </xf>
    <xf numFmtId="1" fontId="1" fillId="0" borderId="0" xfId="0" applyNumberFormat="1" applyFont="1" applyFill="1"/>
    <xf numFmtId="0" fontId="1" fillId="0" borderId="1" xfId="0" quotePrefix="1" applyFont="1" applyFill="1" applyBorder="1" applyAlignment="1">
      <alignment horizontal="center" wrapText="1"/>
    </xf>
    <xf numFmtId="2" fontId="1" fillId="0" borderId="1" xfId="0" applyNumberFormat="1" applyFont="1" applyFill="1" applyBorder="1" applyAlignment="1">
      <alignment horizontal="right" wrapText="1" indent="4"/>
    </xf>
    <xf numFmtId="0" fontId="1" fillId="0" borderId="1" xfId="0" applyFont="1" applyFill="1" applyBorder="1" applyAlignment="1">
      <alignment horizontal="center" wrapText="1"/>
    </xf>
    <xf numFmtId="0" fontId="1" fillId="0" borderId="1" xfId="0" applyFont="1" applyFill="1" applyBorder="1" applyAlignment="1">
      <alignment horizontal="right" wrapText="1" indent="2"/>
    </xf>
    <xf numFmtId="0" fontId="1" fillId="0" borderId="1" xfId="0" applyFont="1" applyFill="1" applyBorder="1" applyAlignment="1">
      <alignment horizontal="left" inden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2" xfId="0"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1" fillId="0" borderId="0" xfId="0" applyNumberFormat="1" applyFont="1" applyAlignment="1">
      <alignment horizont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53299286958552"/>
          <c:y val="4.6260498687663965E-2"/>
          <c:w val="0.70345762851995219"/>
          <c:h val="0.81571194225721788"/>
        </c:manualLayout>
      </c:layout>
      <c:areaChart>
        <c:grouping val="stacked"/>
        <c:varyColors val="0"/>
        <c:ser>
          <c:idx val="0"/>
          <c:order val="0"/>
          <c:tx>
            <c:strRef>
              <c:f>'Figuur 3.3.2a'!$Y$9</c:f>
              <c:strCache>
                <c:ptCount val="1"/>
                <c:pt idx="0">
                  <c:v>Overige</c:v>
                </c:pt>
              </c:strCache>
            </c:strRef>
          </c:tx>
          <c:cat>
            <c:numRef>
              <c:f>'Figuur 3.3.2a'!$X$10:$X$32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3.3.2a'!$Y$10:$Y$32</c:f>
              <c:numCache>
                <c:formatCode>0.0</c:formatCode>
                <c:ptCount val="23"/>
                <c:pt idx="0">
                  <c:v>0</c:v>
                </c:pt>
                <c:pt idx="1">
                  <c:v>0</c:v>
                </c:pt>
                <c:pt idx="2">
                  <c:v>1.2345679012345676</c:v>
                </c:pt>
                <c:pt idx="3">
                  <c:v>0</c:v>
                </c:pt>
                <c:pt idx="4">
                  <c:v>0</c:v>
                </c:pt>
                <c:pt idx="5">
                  <c:v>0</c:v>
                </c:pt>
                <c:pt idx="6">
                  <c:v>0</c:v>
                </c:pt>
                <c:pt idx="7">
                  <c:v>0.61728395061728381</c:v>
                </c:pt>
                <c:pt idx="8">
                  <c:v>0</c:v>
                </c:pt>
                <c:pt idx="9">
                  <c:v>0.61728395061728381</c:v>
                </c:pt>
                <c:pt idx="10">
                  <c:v>0</c:v>
                </c:pt>
                <c:pt idx="11">
                  <c:v>0</c:v>
                </c:pt>
                <c:pt idx="12">
                  <c:v>0</c:v>
                </c:pt>
                <c:pt idx="13">
                  <c:v>0</c:v>
                </c:pt>
                <c:pt idx="14">
                  <c:v>0</c:v>
                </c:pt>
                <c:pt idx="15">
                  <c:v>0</c:v>
                </c:pt>
                <c:pt idx="16">
                  <c:v>0</c:v>
                </c:pt>
                <c:pt idx="17">
                  <c:v>0</c:v>
                </c:pt>
                <c:pt idx="18">
                  <c:v>1.2845215157353889</c:v>
                </c:pt>
                <c:pt idx="19">
                  <c:v>0</c:v>
                </c:pt>
                <c:pt idx="20">
                  <c:v>0</c:v>
                </c:pt>
                <c:pt idx="21">
                  <c:v>0</c:v>
                </c:pt>
                <c:pt idx="22">
                  <c:v>0</c:v>
                </c:pt>
              </c:numCache>
            </c:numRef>
          </c:val>
          <c:extLst>
            <c:ext xmlns:c16="http://schemas.microsoft.com/office/drawing/2014/chart" uri="{C3380CC4-5D6E-409C-BE32-E72D297353CC}">
              <c16:uniqueId val="{00000000-9DA7-487A-8CD0-617791E88B2C}"/>
            </c:ext>
          </c:extLst>
        </c:ser>
        <c:ser>
          <c:idx val="1"/>
          <c:order val="1"/>
          <c:tx>
            <c:strRef>
              <c:f>'Figuur 3.3.2a'!$Z$9</c:f>
              <c:strCache>
                <c:ptCount val="1"/>
                <c:pt idx="0">
                  <c:v>Decapoda</c:v>
                </c:pt>
              </c:strCache>
            </c:strRef>
          </c:tx>
          <c:cat>
            <c:numRef>
              <c:f>'Figuur 3.3.2a'!$X$10:$X$32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3.3.2a'!$Z$10:$Z$32</c:f>
              <c:numCache>
                <c:formatCode>0.0</c:formatCode>
                <c:ptCount val="23"/>
                <c:pt idx="0">
                  <c:v>0</c:v>
                </c:pt>
                <c:pt idx="1">
                  <c:v>1.2345679012345676</c:v>
                </c:pt>
                <c:pt idx="2">
                  <c:v>1.8518518518518514</c:v>
                </c:pt>
                <c:pt idx="3">
                  <c:v>0</c:v>
                </c:pt>
                <c:pt idx="4">
                  <c:v>0.61728395061728381</c:v>
                </c:pt>
                <c:pt idx="5">
                  <c:v>0</c:v>
                </c:pt>
                <c:pt idx="6">
                  <c:v>0</c:v>
                </c:pt>
                <c:pt idx="7">
                  <c:v>2.4691358024691352</c:v>
                </c:pt>
                <c:pt idx="8">
                  <c:v>1.2345679012345676</c:v>
                </c:pt>
                <c:pt idx="9">
                  <c:v>1.8518518518518514</c:v>
                </c:pt>
                <c:pt idx="10">
                  <c:v>0</c:v>
                </c:pt>
                <c:pt idx="11">
                  <c:v>0.61728395061728381</c:v>
                </c:pt>
                <c:pt idx="12">
                  <c:v>0</c:v>
                </c:pt>
                <c:pt idx="13">
                  <c:v>0</c:v>
                </c:pt>
                <c:pt idx="14">
                  <c:v>0.61728395061728381</c:v>
                </c:pt>
                <c:pt idx="15">
                  <c:v>0</c:v>
                </c:pt>
                <c:pt idx="16">
                  <c:v>1.8518518518518514</c:v>
                </c:pt>
                <c:pt idx="17">
                  <c:v>1.2345679012345676</c:v>
                </c:pt>
                <c:pt idx="18">
                  <c:v>0</c:v>
                </c:pt>
                <c:pt idx="19">
                  <c:v>0</c:v>
                </c:pt>
                <c:pt idx="20">
                  <c:v>0</c:v>
                </c:pt>
                <c:pt idx="21">
                  <c:v>0</c:v>
                </c:pt>
                <c:pt idx="22">
                  <c:v>0</c:v>
                </c:pt>
              </c:numCache>
            </c:numRef>
          </c:val>
          <c:extLst>
            <c:ext xmlns:c16="http://schemas.microsoft.com/office/drawing/2014/chart" uri="{C3380CC4-5D6E-409C-BE32-E72D297353CC}">
              <c16:uniqueId val="{00000001-9DA7-487A-8CD0-617791E88B2C}"/>
            </c:ext>
          </c:extLst>
        </c:ser>
        <c:ser>
          <c:idx val="2"/>
          <c:order val="2"/>
          <c:tx>
            <c:strRef>
              <c:f>'Figuur 3.3.2a'!$AA$9</c:f>
              <c:strCache>
                <c:ptCount val="1"/>
                <c:pt idx="0">
                  <c:v>Oligochaeta</c:v>
                </c:pt>
              </c:strCache>
            </c:strRef>
          </c:tx>
          <c:cat>
            <c:numRef>
              <c:f>'Figuur 3.3.2a'!$X$10:$X$32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3.3.2a'!$AA$10:$AA$32</c:f>
              <c:numCache>
                <c:formatCode>0.0</c:formatCode>
                <c:ptCount val="23"/>
                <c:pt idx="0">
                  <c:v>30.2469135802469</c:v>
                </c:pt>
                <c:pt idx="1">
                  <c:v>69.753086419753075</c:v>
                </c:pt>
                <c:pt idx="2">
                  <c:v>53.086419753086396</c:v>
                </c:pt>
                <c:pt idx="3">
                  <c:v>111.72839506172838</c:v>
                </c:pt>
                <c:pt idx="4">
                  <c:v>50.617283950617256</c:v>
                </c:pt>
                <c:pt idx="5">
                  <c:v>49.382716049382701</c:v>
                </c:pt>
                <c:pt idx="6">
                  <c:v>35.802469135802461</c:v>
                </c:pt>
                <c:pt idx="7">
                  <c:v>74.074074074074076</c:v>
                </c:pt>
                <c:pt idx="8">
                  <c:v>81.481481481481481</c:v>
                </c:pt>
                <c:pt idx="9">
                  <c:v>183.3333333333334</c:v>
                </c:pt>
                <c:pt idx="10">
                  <c:v>146.29629629629636</c:v>
                </c:pt>
                <c:pt idx="11">
                  <c:v>83.950617283950635</c:v>
                </c:pt>
                <c:pt idx="12">
                  <c:v>53.086419753086425</c:v>
                </c:pt>
                <c:pt idx="13">
                  <c:v>94.444444444444485</c:v>
                </c:pt>
                <c:pt idx="14">
                  <c:v>53.086419753086396</c:v>
                </c:pt>
                <c:pt idx="15">
                  <c:v>362.96296296296293</c:v>
                </c:pt>
                <c:pt idx="16">
                  <c:v>166.04938271604937</c:v>
                </c:pt>
                <c:pt idx="17">
                  <c:v>104.93827160493827</c:v>
                </c:pt>
                <c:pt idx="18">
                  <c:v>219.65317919075144</c:v>
                </c:pt>
                <c:pt idx="19">
                  <c:v>186.83651804670905</c:v>
                </c:pt>
                <c:pt idx="20">
                  <c:v>301.48619957537159</c:v>
                </c:pt>
                <c:pt idx="21">
                  <c:v>547.77070063694271</c:v>
                </c:pt>
                <c:pt idx="22">
                  <c:v>783.43949044586032</c:v>
                </c:pt>
              </c:numCache>
            </c:numRef>
          </c:val>
          <c:extLst>
            <c:ext xmlns:c16="http://schemas.microsoft.com/office/drawing/2014/chart" uri="{C3380CC4-5D6E-409C-BE32-E72D297353CC}">
              <c16:uniqueId val="{00000002-9DA7-487A-8CD0-617791E88B2C}"/>
            </c:ext>
          </c:extLst>
        </c:ser>
        <c:ser>
          <c:idx val="3"/>
          <c:order val="3"/>
          <c:tx>
            <c:strRef>
              <c:f>'Figuur 3.3.2a'!$AB$9</c:f>
              <c:strCache>
                <c:ptCount val="1"/>
                <c:pt idx="0">
                  <c:v>Gastropoda</c:v>
                </c:pt>
              </c:strCache>
            </c:strRef>
          </c:tx>
          <c:cat>
            <c:numRef>
              <c:f>'Figuur 3.3.2a'!$X$10:$X$32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3.3.2a'!$AB$10:$AB$32</c:f>
              <c:numCache>
                <c:formatCode>0.0</c:formatCode>
                <c:ptCount val="23"/>
                <c:pt idx="0">
                  <c:v>428.39506172839509</c:v>
                </c:pt>
                <c:pt idx="1">
                  <c:v>766.66666666666663</c:v>
                </c:pt>
                <c:pt idx="2">
                  <c:v>1788.5802469135804</c:v>
                </c:pt>
                <c:pt idx="3">
                  <c:v>137.03703703703704</c:v>
                </c:pt>
                <c:pt idx="4">
                  <c:v>38.888888888888886</c:v>
                </c:pt>
                <c:pt idx="5">
                  <c:v>35.185185185185183</c:v>
                </c:pt>
                <c:pt idx="6">
                  <c:v>230.86419753086429</c:v>
                </c:pt>
                <c:pt idx="7">
                  <c:v>1067.9012345679012</c:v>
                </c:pt>
                <c:pt idx="8">
                  <c:v>694.44444444444457</c:v>
                </c:pt>
                <c:pt idx="9">
                  <c:v>544.44444444444446</c:v>
                </c:pt>
                <c:pt idx="10">
                  <c:v>1550.6172839506178</c:v>
                </c:pt>
                <c:pt idx="11">
                  <c:v>1331.4814814814815</c:v>
                </c:pt>
                <c:pt idx="12">
                  <c:v>549.38271604938257</c:v>
                </c:pt>
                <c:pt idx="13">
                  <c:v>558.0246913580246</c:v>
                </c:pt>
                <c:pt idx="14">
                  <c:v>534.56790123456778</c:v>
                </c:pt>
                <c:pt idx="15">
                  <c:v>726.54320987654341</c:v>
                </c:pt>
                <c:pt idx="16">
                  <c:v>1225.9259259259265</c:v>
                </c:pt>
                <c:pt idx="17">
                  <c:v>748.76543209876547</c:v>
                </c:pt>
                <c:pt idx="18">
                  <c:v>249.83943481053322</c:v>
                </c:pt>
                <c:pt idx="19">
                  <c:v>35.385704175513084</c:v>
                </c:pt>
                <c:pt idx="20">
                  <c:v>492.5690021231423</c:v>
                </c:pt>
                <c:pt idx="21">
                  <c:v>238.8535031847135</c:v>
                </c:pt>
                <c:pt idx="22">
                  <c:v>492.56900212314235</c:v>
                </c:pt>
              </c:numCache>
            </c:numRef>
          </c:val>
          <c:extLst>
            <c:ext xmlns:c16="http://schemas.microsoft.com/office/drawing/2014/chart" uri="{C3380CC4-5D6E-409C-BE32-E72D297353CC}">
              <c16:uniqueId val="{00000003-9DA7-487A-8CD0-617791E88B2C}"/>
            </c:ext>
          </c:extLst>
        </c:ser>
        <c:ser>
          <c:idx val="4"/>
          <c:order val="4"/>
          <c:tx>
            <c:strRef>
              <c:f>'Figuur 3.3.2a'!$AC$9</c:f>
              <c:strCache>
                <c:ptCount val="1"/>
                <c:pt idx="0">
                  <c:v>Bivalvia</c:v>
                </c:pt>
              </c:strCache>
            </c:strRef>
          </c:tx>
          <c:cat>
            <c:numRef>
              <c:f>'Figuur 3.3.2a'!$X$10:$X$32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3.3.2a'!$AC$10:$AC$32</c:f>
              <c:numCache>
                <c:formatCode>0.0</c:formatCode>
                <c:ptCount val="23"/>
                <c:pt idx="0">
                  <c:v>142.71604938271605</c:v>
                </c:pt>
                <c:pt idx="1">
                  <c:v>230.86419753086415</c:v>
                </c:pt>
                <c:pt idx="2">
                  <c:v>242.59259259259258</c:v>
                </c:pt>
                <c:pt idx="3">
                  <c:v>137.65432098765436</c:v>
                </c:pt>
                <c:pt idx="4">
                  <c:v>239.19753086419743</c:v>
                </c:pt>
                <c:pt idx="5">
                  <c:v>91.666666666666671</c:v>
                </c:pt>
                <c:pt idx="6">
                  <c:v>123.45679012345677</c:v>
                </c:pt>
                <c:pt idx="7">
                  <c:v>201.85185185185185</c:v>
                </c:pt>
                <c:pt idx="8">
                  <c:v>191.04938271604931</c:v>
                </c:pt>
                <c:pt idx="9">
                  <c:v>156.17283950617281</c:v>
                </c:pt>
                <c:pt idx="10">
                  <c:v>207.40740740740736</c:v>
                </c:pt>
                <c:pt idx="11">
                  <c:v>282.40740740740733</c:v>
                </c:pt>
                <c:pt idx="12">
                  <c:v>156.17283950617281</c:v>
                </c:pt>
                <c:pt idx="13">
                  <c:v>150.92592592592592</c:v>
                </c:pt>
                <c:pt idx="14">
                  <c:v>213.33333333333331</c:v>
                </c:pt>
                <c:pt idx="15">
                  <c:v>194.1358024691358</c:v>
                </c:pt>
                <c:pt idx="16">
                  <c:v>195.52469135802468</c:v>
                </c:pt>
                <c:pt idx="17">
                  <c:v>170.06172839506175</c:v>
                </c:pt>
                <c:pt idx="18">
                  <c:v>121.38728323699421</c:v>
                </c:pt>
                <c:pt idx="19">
                  <c:v>96.956829440905864</c:v>
                </c:pt>
                <c:pt idx="20">
                  <c:v>117.83439490445858</c:v>
                </c:pt>
                <c:pt idx="21">
                  <c:v>100.84925690021224</c:v>
                </c:pt>
                <c:pt idx="22">
                  <c:v>123.14225053078553</c:v>
                </c:pt>
              </c:numCache>
            </c:numRef>
          </c:val>
          <c:extLst>
            <c:ext xmlns:c16="http://schemas.microsoft.com/office/drawing/2014/chart" uri="{C3380CC4-5D6E-409C-BE32-E72D297353CC}">
              <c16:uniqueId val="{00000004-9DA7-487A-8CD0-617791E88B2C}"/>
            </c:ext>
          </c:extLst>
        </c:ser>
        <c:ser>
          <c:idx val="5"/>
          <c:order val="5"/>
          <c:tx>
            <c:strRef>
              <c:f>'Figuur 3.3.2a'!$AD$9</c:f>
              <c:strCache>
                <c:ptCount val="1"/>
                <c:pt idx="0">
                  <c:v>Amphipoda</c:v>
                </c:pt>
              </c:strCache>
            </c:strRef>
          </c:tx>
          <c:cat>
            <c:numRef>
              <c:f>'Figuur 3.3.2a'!$X$10:$X$32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3.3.2a'!$AD$10:$AD$32</c:f>
              <c:numCache>
                <c:formatCode>0.0</c:formatCode>
                <c:ptCount val="23"/>
                <c:pt idx="0">
                  <c:v>4291.9753086419742</c:v>
                </c:pt>
                <c:pt idx="1">
                  <c:v>1634.5679012345674</c:v>
                </c:pt>
                <c:pt idx="2">
                  <c:v>2079.938271604939</c:v>
                </c:pt>
                <c:pt idx="3">
                  <c:v>454.93827160493828</c:v>
                </c:pt>
                <c:pt idx="4">
                  <c:v>2896.2962962962974</c:v>
                </c:pt>
                <c:pt idx="5">
                  <c:v>2670.987654320988</c:v>
                </c:pt>
                <c:pt idx="6">
                  <c:v>6457.407407407406</c:v>
                </c:pt>
                <c:pt idx="7">
                  <c:v>4320.9876543209875</c:v>
                </c:pt>
                <c:pt idx="8">
                  <c:v>3996.9135802469132</c:v>
                </c:pt>
                <c:pt idx="9">
                  <c:v>5158.0246913580277</c:v>
                </c:pt>
                <c:pt idx="10">
                  <c:v>4493.2098765432111</c:v>
                </c:pt>
                <c:pt idx="11">
                  <c:v>2019.1358024691365</c:v>
                </c:pt>
                <c:pt idx="12">
                  <c:v>2692.5925925925922</c:v>
                </c:pt>
                <c:pt idx="13">
                  <c:v>7166.666666666667</c:v>
                </c:pt>
                <c:pt idx="14">
                  <c:v>6683.3333333333312</c:v>
                </c:pt>
                <c:pt idx="15">
                  <c:v>4127.7777777777783</c:v>
                </c:pt>
                <c:pt idx="16">
                  <c:v>3531.4814814814822</c:v>
                </c:pt>
                <c:pt idx="17">
                  <c:v>2853.0864197530859</c:v>
                </c:pt>
                <c:pt idx="18">
                  <c:v>3156.7116249197184</c:v>
                </c:pt>
                <c:pt idx="19">
                  <c:v>2129.5116772823781</c:v>
                </c:pt>
                <c:pt idx="20">
                  <c:v>1435.244161358811</c:v>
                </c:pt>
                <c:pt idx="21">
                  <c:v>4502.123142250528</c:v>
                </c:pt>
                <c:pt idx="22">
                  <c:v>5683.6518046709134</c:v>
                </c:pt>
              </c:numCache>
            </c:numRef>
          </c:val>
          <c:extLst>
            <c:ext xmlns:c16="http://schemas.microsoft.com/office/drawing/2014/chart" uri="{C3380CC4-5D6E-409C-BE32-E72D297353CC}">
              <c16:uniqueId val="{00000005-9DA7-487A-8CD0-617791E88B2C}"/>
            </c:ext>
          </c:extLst>
        </c:ser>
        <c:ser>
          <c:idx val="6"/>
          <c:order val="6"/>
          <c:tx>
            <c:strRef>
              <c:f>'Figuur 3.3.2a'!$AE$9</c:f>
              <c:strCache>
                <c:ptCount val="1"/>
                <c:pt idx="0">
                  <c:v>Polychaeta</c:v>
                </c:pt>
              </c:strCache>
            </c:strRef>
          </c:tx>
          <c:cat>
            <c:numRef>
              <c:f>'Figuur 3.3.2a'!$X$10:$X$32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3.3.2a'!$AE$10:$AE$32</c:f>
              <c:numCache>
                <c:formatCode>0.0</c:formatCode>
                <c:ptCount val="23"/>
                <c:pt idx="0">
                  <c:v>3298.7654320987644</c:v>
                </c:pt>
                <c:pt idx="1">
                  <c:v>2885.8024691358023</c:v>
                </c:pt>
                <c:pt idx="2">
                  <c:v>2562.654320987654</c:v>
                </c:pt>
                <c:pt idx="3">
                  <c:v>1523.8888888888882</c:v>
                </c:pt>
                <c:pt idx="4">
                  <c:v>2481.4814814814818</c:v>
                </c:pt>
                <c:pt idx="5">
                  <c:v>817.46913580246905</c:v>
                </c:pt>
                <c:pt idx="6">
                  <c:v>587.03703703703695</c:v>
                </c:pt>
                <c:pt idx="7">
                  <c:v>596.60493827160496</c:v>
                </c:pt>
                <c:pt idx="8">
                  <c:v>921.85185185185162</c:v>
                </c:pt>
                <c:pt idx="9">
                  <c:v>855.55555555555543</c:v>
                </c:pt>
                <c:pt idx="10">
                  <c:v>792.5925925925925</c:v>
                </c:pt>
                <c:pt idx="11">
                  <c:v>933.02469135802448</c:v>
                </c:pt>
                <c:pt idx="12">
                  <c:v>615.43209876543187</c:v>
                </c:pt>
                <c:pt idx="13">
                  <c:v>658.64197530864192</c:v>
                </c:pt>
                <c:pt idx="14">
                  <c:v>712.34567901234573</c:v>
                </c:pt>
                <c:pt idx="15">
                  <c:v>628.82716049382725</c:v>
                </c:pt>
                <c:pt idx="16">
                  <c:v>434.5679012345679</c:v>
                </c:pt>
                <c:pt idx="17">
                  <c:v>657.09876543209839</c:v>
                </c:pt>
                <c:pt idx="18">
                  <c:v>1052.6653821451514</c:v>
                </c:pt>
                <c:pt idx="19">
                  <c:v>592.35668789808938</c:v>
                </c:pt>
                <c:pt idx="20">
                  <c:v>719.7452229299364</c:v>
                </c:pt>
                <c:pt idx="21">
                  <c:v>755.83864118895974</c:v>
                </c:pt>
                <c:pt idx="22">
                  <c:v>954.3524416135881</c:v>
                </c:pt>
              </c:numCache>
            </c:numRef>
          </c:val>
          <c:extLst>
            <c:ext xmlns:c16="http://schemas.microsoft.com/office/drawing/2014/chart" uri="{C3380CC4-5D6E-409C-BE32-E72D297353CC}">
              <c16:uniqueId val="{00000006-9DA7-487A-8CD0-617791E88B2C}"/>
            </c:ext>
          </c:extLst>
        </c:ser>
        <c:dLbls>
          <c:showLegendKey val="0"/>
          <c:showVal val="0"/>
          <c:showCatName val="0"/>
          <c:showSerName val="0"/>
          <c:showPercent val="0"/>
          <c:showBubbleSize val="0"/>
        </c:dLbls>
        <c:axId val="181230976"/>
        <c:axId val="181236864"/>
      </c:areaChart>
      <c:catAx>
        <c:axId val="181230976"/>
        <c:scaling>
          <c:orientation val="minMax"/>
        </c:scaling>
        <c:delete val="0"/>
        <c:axPos val="b"/>
        <c:numFmt formatCode="General" sourceLinked="1"/>
        <c:majorTickMark val="out"/>
        <c:minorTickMark val="none"/>
        <c:tickLblPos val="nextTo"/>
        <c:txPr>
          <a:bodyPr/>
          <a:lstStyle/>
          <a:p>
            <a:pPr>
              <a:defRPr baseline="0">
                <a:latin typeface="Arial" pitchFamily="34" charset="0"/>
              </a:defRPr>
            </a:pPr>
            <a:endParaRPr lang="nl-NL"/>
          </a:p>
        </c:txPr>
        <c:crossAx val="181236864"/>
        <c:crosses val="autoZero"/>
        <c:auto val="1"/>
        <c:lblAlgn val="ctr"/>
        <c:lblOffset val="100"/>
        <c:noMultiLvlLbl val="0"/>
      </c:catAx>
      <c:valAx>
        <c:axId val="181236864"/>
        <c:scaling>
          <c:orientation val="minMax"/>
          <c:max val="24000"/>
          <c:min val="0"/>
        </c:scaling>
        <c:delete val="0"/>
        <c:axPos val="l"/>
        <c:title>
          <c:tx>
            <c:rich>
              <a:bodyPr rot="-5400000" vert="horz"/>
              <a:lstStyle/>
              <a:p>
                <a:pPr>
                  <a:defRPr sz="1100" baseline="0">
                    <a:latin typeface="Arial" pitchFamily="34" charset="0"/>
                  </a:defRPr>
                </a:pPr>
                <a:r>
                  <a:rPr lang="nl-NL" sz="1100" baseline="0">
                    <a:latin typeface="Arial" pitchFamily="34" charset="0"/>
                  </a:rPr>
                  <a:t>Cumulatieve dichtheid (n/m</a:t>
                </a:r>
                <a:r>
                  <a:rPr lang="nl-NL" sz="1100" baseline="30000">
                    <a:latin typeface="Arial" pitchFamily="34" charset="0"/>
                  </a:rPr>
                  <a:t>2</a:t>
                </a:r>
                <a:r>
                  <a:rPr lang="nl-NL" sz="1100" baseline="0">
                    <a:latin typeface="Arial" pitchFamily="34" charset="0"/>
                  </a:rPr>
                  <a:t>)</a:t>
                </a:r>
              </a:p>
            </c:rich>
          </c:tx>
          <c:layout>
            <c:manualLayout>
              <c:xMode val="edge"/>
              <c:yMode val="edge"/>
              <c:x val="0"/>
              <c:y val="0.14157356800988058"/>
            </c:manualLayout>
          </c:layout>
          <c:overlay val="0"/>
        </c:title>
        <c:numFmt formatCode="0" sourceLinked="0"/>
        <c:majorTickMark val="out"/>
        <c:minorTickMark val="none"/>
        <c:tickLblPos val="nextTo"/>
        <c:txPr>
          <a:bodyPr/>
          <a:lstStyle/>
          <a:p>
            <a:pPr>
              <a:defRPr baseline="0">
                <a:latin typeface="Arial" pitchFamily="34" charset="0"/>
              </a:defRPr>
            </a:pPr>
            <a:endParaRPr lang="nl-NL"/>
          </a:p>
        </c:txPr>
        <c:crossAx val="181230976"/>
        <c:crosses val="autoZero"/>
        <c:crossBetween val="midCat"/>
        <c:majorUnit val="2500"/>
      </c:valAx>
    </c:plotArea>
    <c:legend>
      <c:legendPos val="r"/>
      <c:overlay val="0"/>
    </c:legend>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50459317585304"/>
          <c:y val="4.2295313085864268E-2"/>
          <c:w val="0.80104002624672221"/>
          <c:h val="0.86226981627296584"/>
        </c:manualLayout>
      </c:layout>
      <c:bubbleChart>
        <c:varyColors val="0"/>
        <c:ser>
          <c:idx val="0"/>
          <c:order val="0"/>
          <c:spPr>
            <a:solidFill>
              <a:srgbClr val="0070C0"/>
            </a:solidFill>
            <a:ln>
              <a:noFill/>
            </a:ln>
          </c:spPr>
          <c:invertIfNegative val="0"/>
          <c:xVal>
            <c:numRef>
              <c:f>'Figuur 3.3.3a'!$AJ$10:$AJ$69</c:f>
              <c:numCache>
                <c:formatCode>0.000</c:formatCode>
                <c:ptCount val="60"/>
                <c:pt idx="0">
                  <c:v>272.82100000000003</c:v>
                </c:pt>
                <c:pt idx="1">
                  <c:v>272.77594736842104</c:v>
                </c:pt>
                <c:pt idx="2">
                  <c:v>272.73089473684206</c:v>
                </c:pt>
                <c:pt idx="3">
                  <c:v>272.68584210526313</c:v>
                </c:pt>
                <c:pt idx="4">
                  <c:v>272.64078947368421</c:v>
                </c:pt>
                <c:pt idx="5">
                  <c:v>272.59573684210528</c:v>
                </c:pt>
                <c:pt idx="6">
                  <c:v>272.5506842105263</c:v>
                </c:pt>
                <c:pt idx="7">
                  <c:v>272.50563157894737</c:v>
                </c:pt>
                <c:pt idx="8">
                  <c:v>272.46057894736845</c:v>
                </c:pt>
                <c:pt idx="9">
                  <c:v>272.41552631578952</c:v>
                </c:pt>
                <c:pt idx="10">
                  <c:v>272.37047368421048</c:v>
                </c:pt>
                <c:pt idx="11">
                  <c:v>272.32542105263155</c:v>
                </c:pt>
                <c:pt idx="12">
                  <c:v>272.28036842105263</c:v>
                </c:pt>
                <c:pt idx="13">
                  <c:v>272.2353157894737</c:v>
                </c:pt>
                <c:pt idx="14">
                  <c:v>272.19026315789472</c:v>
                </c:pt>
                <c:pt idx="15">
                  <c:v>272.14521052631579</c:v>
                </c:pt>
                <c:pt idx="16">
                  <c:v>272.10015789473687</c:v>
                </c:pt>
                <c:pt idx="17">
                  <c:v>272.05510526315794</c:v>
                </c:pt>
                <c:pt idx="18">
                  <c:v>272.01005263157896</c:v>
                </c:pt>
                <c:pt idx="19">
                  <c:v>271.96499999999997</c:v>
                </c:pt>
                <c:pt idx="20">
                  <c:v>272.61200000000002</c:v>
                </c:pt>
                <c:pt idx="21">
                  <c:v>272.5682105263158</c:v>
                </c:pt>
                <c:pt idx="22">
                  <c:v>272.52442105263157</c:v>
                </c:pt>
                <c:pt idx="23">
                  <c:v>272.48063157894734</c:v>
                </c:pt>
                <c:pt idx="24">
                  <c:v>272.43684210526317</c:v>
                </c:pt>
                <c:pt idx="25">
                  <c:v>272.39305263157894</c:v>
                </c:pt>
                <c:pt idx="26">
                  <c:v>272.34926315789471</c:v>
                </c:pt>
                <c:pt idx="27">
                  <c:v>272.30547368421048</c:v>
                </c:pt>
                <c:pt idx="28">
                  <c:v>272.26168421052631</c:v>
                </c:pt>
                <c:pt idx="29">
                  <c:v>272.21789473684208</c:v>
                </c:pt>
                <c:pt idx="30">
                  <c:v>272.17410526315791</c:v>
                </c:pt>
                <c:pt idx="31">
                  <c:v>272.13031578947368</c:v>
                </c:pt>
                <c:pt idx="32">
                  <c:v>272.08652631578951</c:v>
                </c:pt>
                <c:pt idx="33">
                  <c:v>272.04273684210528</c:v>
                </c:pt>
                <c:pt idx="34">
                  <c:v>271.99894736842106</c:v>
                </c:pt>
                <c:pt idx="35">
                  <c:v>271.95515789473683</c:v>
                </c:pt>
                <c:pt idx="36">
                  <c:v>271.91136842105266</c:v>
                </c:pt>
                <c:pt idx="37">
                  <c:v>271.86757894736843</c:v>
                </c:pt>
                <c:pt idx="38">
                  <c:v>271.8237894736842</c:v>
                </c:pt>
                <c:pt idx="39">
                  <c:v>271.77999999999997</c:v>
                </c:pt>
                <c:pt idx="40">
                  <c:v>272.47500000000002</c:v>
                </c:pt>
                <c:pt idx="41">
                  <c:v>272.42963157894735</c:v>
                </c:pt>
                <c:pt idx="42">
                  <c:v>272.38426315789474</c:v>
                </c:pt>
                <c:pt idx="43">
                  <c:v>272.33889473684206</c:v>
                </c:pt>
                <c:pt idx="44">
                  <c:v>272.29352631578951</c:v>
                </c:pt>
                <c:pt idx="45">
                  <c:v>272.24815789473683</c:v>
                </c:pt>
                <c:pt idx="46">
                  <c:v>272.20278947368422</c:v>
                </c:pt>
                <c:pt idx="47">
                  <c:v>272.15742105263155</c:v>
                </c:pt>
                <c:pt idx="48">
                  <c:v>272.11205263157893</c:v>
                </c:pt>
                <c:pt idx="49">
                  <c:v>272.06668421052632</c:v>
                </c:pt>
                <c:pt idx="50">
                  <c:v>272.0213157894737</c:v>
                </c:pt>
                <c:pt idx="51">
                  <c:v>271.97594736842109</c:v>
                </c:pt>
                <c:pt idx="52">
                  <c:v>271.93057894736842</c:v>
                </c:pt>
                <c:pt idx="53">
                  <c:v>271.8852105263158</c:v>
                </c:pt>
                <c:pt idx="54">
                  <c:v>271.83984210526313</c:v>
                </c:pt>
                <c:pt idx="55">
                  <c:v>271.79447368421052</c:v>
                </c:pt>
                <c:pt idx="56">
                  <c:v>271.7491052631579</c:v>
                </c:pt>
                <c:pt idx="57">
                  <c:v>271.70373684210529</c:v>
                </c:pt>
                <c:pt idx="58">
                  <c:v>271.65836842105261</c:v>
                </c:pt>
                <c:pt idx="59">
                  <c:v>271.613</c:v>
                </c:pt>
              </c:numCache>
            </c:numRef>
          </c:xVal>
          <c:yVal>
            <c:numRef>
              <c:f>'Figuur 3.3.3a'!$AK$10:$AK$69</c:f>
              <c:numCache>
                <c:formatCode>0.000</c:formatCode>
                <c:ptCount val="60"/>
                <c:pt idx="0">
                  <c:v>591.16700000000003</c:v>
                </c:pt>
                <c:pt idx="1">
                  <c:v>591.17136842105253</c:v>
                </c:pt>
                <c:pt idx="2">
                  <c:v>591.17573684210527</c:v>
                </c:pt>
                <c:pt idx="3">
                  <c:v>591.18010526315788</c:v>
                </c:pt>
                <c:pt idx="4">
                  <c:v>591.18447368421062</c:v>
                </c:pt>
                <c:pt idx="5">
                  <c:v>591.18884210526312</c:v>
                </c:pt>
                <c:pt idx="6">
                  <c:v>591.19321052631585</c:v>
                </c:pt>
                <c:pt idx="7">
                  <c:v>591.19757894736847</c:v>
                </c:pt>
                <c:pt idx="8">
                  <c:v>591.20194736842097</c:v>
                </c:pt>
                <c:pt idx="9">
                  <c:v>591.20631578947371</c:v>
                </c:pt>
                <c:pt idx="10">
                  <c:v>591.21068421052632</c:v>
                </c:pt>
                <c:pt idx="11">
                  <c:v>591.21505263157894</c:v>
                </c:pt>
                <c:pt idx="12">
                  <c:v>591.21942105263156</c:v>
                </c:pt>
                <c:pt idx="13">
                  <c:v>591.22378947368418</c:v>
                </c:pt>
                <c:pt idx="14">
                  <c:v>591.22815789473691</c:v>
                </c:pt>
                <c:pt idx="15">
                  <c:v>591.23252631578941</c:v>
                </c:pt>
                <c:pt idx="16">
                  <c:v>591.23689473684215</c:v>
                </c:pt>
                <c:pt idx="17">
                  <c:v>591.24126315789476</c:v>
                </c:pt>
                <c:pt idx="18">
                  <c:v>591.24563157894738</c:v>
                </c:pt>
                <c:pt idx="19">
                  <c:v>591.25</c:v>
                </c:pt>
                <c:pt idx="20">
                  <c:v>590.12099999999998</c:v>
                </c:pt>
                <c:pt idx="21">
                  <c:v>590.13605263157899</c:v>
                </c:pt>
                <c:pt idx="22">
                  <c:v>590.15110526315789</c:v>
                </c:pt>
                <c:pt idx="23">
                  <c:v>590.1661578947369</c:v>
                </c:pt>
                <c:pt idx="24">
                  <c:v>590.18121052631579</c:v>
                </c:pt>
                <c:pt idx="25">
                  <c:v>590.19626315789469</c:v>
                </c:pt>
                <c:pt idx="26">
                  <c:v>590.2113157894737</c:v>
                </c:pt>
                <c:pt idx="27">
                  <c:v>590.2263684210526</c:v>
                </c:pt>
                <c:pt idx="28">
                  <c:v>590.24142105263161</c:v>
                </c:pt>
                <c:pt idx="29">
                  <c:v>590.25647368421062</c:v>
                </c:pt>
                <c:pt idx="30">
                  <c:v>590.2715263157894</c:v>
                </c:pt>
                <c:pt idx="31">
                  <c:v>590.28657894736841</c:v>
                </c:pt>
                <c:pt idx="32">
                  <c:v>590.30163157894742</c:v>
                </c:pt>
                <c:pt idx="33">
                  <c:v>590.31668421052632</c:v>
                </c:pt>
                <c:pt idx="34">
                  <c:v>590.33173684210533</c:v>
                </c:pt>
                <c:pt idx="35">
                  <c:v>590.34678947368411</c:v>
                </c:pt>
                <c:pt idx="36">
                  <c:v>590.36184210526312</c:v>
                </c:pt>
                <c:pt idx="37">
                  <c:v>590.37689473684213</c:v>
                </c:pt>
                <c:pt idx="38">
                  <c:v>590.39194736842103</c:v>
                </c:pt>
                <c:pt idx="39">
                  <c:v>590.40700000000004</c:v>
                </c:pt>
                <c:pt idx="40">
                  <c:v>589.16999999999996</c:v>
                </c:pt>
                <c:pt idx="41">
                  <c:v>589.17147368421058</c:v>
                </c:pt>
                <c:pt idx="42">
                  <c:v>589.17294736842098</c:v>
                </c:pt>
                <c:pt idx="43">
                  <c:v>589.1744210526316</c:v>
                </c:pt>
                <c:pt idx="44">
                  <c:v>589.17589473684211</c:v>
                </c:pt>
                <c:pt idx="45">
                  <c:v>589.17736842105262</c:v>
                </c:pt>
                <c:pt idx="46">
                  <c:v>589.17884210526313</c:v>
                </c:pt>
                <c:pt idx="47">
                  <c:v>589.18031578947375</c:v>
                </c:pt>
                <c:pt idx="48">
                  <c:v>589.18178947368415</c:v>
                </c:pt>
                <c:pt idx="49">
                  <c:v>589.18326315789477</c:v>
                </c:pt>
                <c:pt idx="50">
                  <c:v>589.18473684210528</c:v>
                </c:pt>
                <c:pt idx="51">
                  <c:v>589.18621052631579</c:v>
                </c:pt>
                <c:pt idx="52">
                  <c:v>589.1876842105263</c:v>
                </c:pt>
                <c:pt idx="53">
                  <c:v>589.18915789473681</c:v>
                </c:pt>
                <c:pt idx="54">
                  <c:v>589.19063157894743</c:v>
                </c:pt>
                <c:pt idx="55">
                  <c:v>589.19210526315783</c:v>
                </c:pt>
                <c:pt idx="56">
                  <c:v>589.19357894736845</c:v>
                </c:pt>
                <c:pt idx="57">
                  <c:v>589.19505263157896</c:v>
                </c:pt>
                <c:pt idx="58">
                  <c:v>589.19652631578947</c:v>
                </c:pt>
                <c:pt idx="59">
                  <c:v>589.19799999999998</c:v>
                </c:pt>
              </c:numCache>
            </c:numRef>
          </c:yVal>
          <c:bubbleSize>
            <c:numRef>
              <c:f>'Figuur 3.3.3a'!$AL$10:$AL$69</c:f>
              <c:numCache>
                <c:formatCode>General</c:formatCode>
                <c:ptCount val="60"/>
                <c:pt idx="0">
                  <c:v>3</c:v>
                </c:pt>
                <c:pt idx="1">
                  <c:v>2</c:v>
                </c:pt>
                <c:pt idx="2">
                  <c:v>2</c:v>
                </c:pt>
                <c:pt idx="3">
                  <c:v>2</c:v>
                </c:pt>
                <c:pt idx="4">
                  <c:v>1</c:v>
                </c:pt>
                <c:pt idx="5">
                  <c:v>1</c:v>
                </c:pt>
                <c:pt idx="6">
                  <c:v>1</c:v>
                </c:pt>
                <c:pt idx="7">
                  <c:v>2</c:v>
                </c:pt>
                <c:pt idx="8">
                  <c:v>1</c:v>
                </c:pt>
                <c:pt idx="9">
                  <c:v>2</c:v>
                </c:pt>
                <c:pt idx="10">
                  <c:v>2</c:v>
                </c:pt>
                <c:pt idx="11">
                  <c:v>2</c:v>
                </c:pt>
                <c:pt idx="12">
                  <c:v>2</c:v>
                </c:pt>
                <c:pt idx="13">
                  <c:v>1</c:v>
                </c:pt>
                <c:pt idx="14">
                  <c:v>1</c:v>
                </c:pt>
                <c:pt idx="15">
                  <c:v>2</c:v>
                </c:pt>
                <c:pt idx="16">
                  <c:v>1</c:v>
                </c:pt>
                <c:pt idx="17">
                  <c:v>1</c:v>
                </c:pt>
                <c:pt idx="18">
                  <c:v>1</c:v>
                </c:pt>
                <c:pt idx="19">
                  <c:v>1</c:v>
                </c:pt>
                <c:pt idx="20">
                  <c:v>5</c:v>
                </c:pt>
                <c:pt idx="21">
                  <c:v>5</c:v>
                </c:pt>
                <c:pt idx="22">
                  <c:v>5</c:v>
                </c:pt>
                <c:pt idx="23">
                  <c:v>2</c:v>
                </c:pt>
                <c:pt idx="24">
                  <c:v>5</c:v>
                </c:pt>
                <c:pt idx="25">
                  <c:v>2</c:v>
                </c:pt>
                <c:pt idx="26">
                  <c:v>2</c:v>
                </c:pt>
                <c:pt idx="27">
                  <c:v>3</c:v>
                </c:pt>
                <c:pt idx="28">
                  <c:v>4</c:v>
                </c:pt>
                <c:pt idx="29">
                  <c:v>3</c:v>
                </c:pt>
                <c:pt idx="30">
                  <c:v>4</c:v>
                </c:pt>
                <c:pt idx="31">
                  <c:v>5</c:v>
                </c:pt>
                <c:pt idx="32">
                  <c:v>4</c:v>
                </c:pt>
                <c:pt idx="33">
                  <c:v>5</c:v>
                </c:pt>
                <c:pt idx="34">
                  <c:v>2</c:v>
                </c:pt>
                <c:pt idx="35">
                  <c:v>3</c:v>
                </c:pt>
                <c:pt idx="36">
                  <c:v>2</c:v>
                </c:pt>
                <c:pt idx="37">
                  <c:v>1</c:v>
                </c:pt>
                <c:pt idx="38">
                  <c:v>2</c:v>
                </c:pt>
                <c:pt idx="39">
                  <c:v>2</c:v>
                </c:pt>
                <c:pt idx="40">
                  <c:v>2</c:v>
                </c:pt>
                <c:pt idx="41">
                  <c:v>2</c:v>
                </c:pt>
                <c:pt idx="42">
                  <c:v>1</c:v>
                </c:pt>
                <c:pt idx="43">
                  <c:v>2</c:v>
                </c:pt>
                <c:pt idx="44">
                  <c:v>2</c:v>
                </c:pt>
                <c:pt idx="45">
                  <c:v>3</c:v>
                </c:pt>
                <c:pt idx="46">
                  <c:v>3</c:v>
                </c:pt>
                <c:pt idx="47">
                  <c:v>4</c:v>
                </c:pt>
                <c:pt idx="48">
                  <c:v>3</c:v>
                </c:pt>
                <c:pt idx="49">
                  <c:v>2</c:v>
                </c:pt>
                <c:pt idx="50">
                  <c:v>3</c:v>
                </c:pt>
                <c:pt idx="51">
                  <c:v>4</c:v>
                </c:pt>
                <c:pt idx="52">
                  <c:v>5</c:v>
                </c:pt>
                <c:pt idx="53">
                  <c:v>5</c:v>
                </c:pt>
                <c:pt idx="54">
                  <c:v>5</c:v>
                </c:pt>
                <c:pt idx="55">
                  <c:v>5</c:v>
                </c:pt>
                <c:pt idx="56">
                  <c:v>5</c:v>
                </c:pt>
                <c:pt idx="57">
                  <c:v>5</c:v>
                </c:pt>
                <c:pt idx="58">
                  <c:v>4</c:v>
                </c:pt>
                <c:pt idx="59">
                  <c:v>2</c:v>
                </c:pt>
              </c:numCache>
            </c:numRef>
          </c:bubbleSize>
          <c:bubble3D val="0"/>
          <c:extLst>
            <c:ext xmlns:c16="http://schemas.microsoft.com/office/drawing/2014/chart" uri="{C3380CC4-5D6E-409C-BE32-E72D297353CC}">
              <c16:uniqueId val="{00000000-0D10-41AD-80F1-9C39AF8EF514}"/>
            </c:ext>
          </c:extLst>
        </c:ser>
        <c:ser>
          <c:idx val="1"/>
          <c:order val="1"/>
          <c:tx>
            <c:v>legenda</c:v>
          </c:tx>
          <c:spPr>
            <a:solidFill>
              <a:srgbClr val="0070C0"/>
            </a:solidFill>
            <a:ln w="9525">
              <a:noFill/>
            </a:ln>
          </c:spPr>
          <c:invertIfNegative val="0"/>
          <c:xVal>
            <c:numRef>
              <c:f>'Figuur 3.3.3a'!$X$10:$X$14</c:f>
              <c:numCache>
                <c:formatCode>0.000</c:formatCode>
                <c:ptCount val="5"/>
                <c:pt idx="0">
                  <c:v>271.55</c:v>
                </c:pt>
                <c:pt idx="1">
                  <c:v>271.55</c:v>
                </c:pt>
                <c:pt idx="2">
                  <c:v>271.55</c:v>
                </c:pt>
                <c:pt idx="3">
                  <c:v>271.55</c:v>
                </c:pt>
                <c:pt idx="4">
                  <c:v>271.55</c:v>
                </c:pt>
              </c:numCache>
            </c:numRef>
          </c:xVal>
          <c:yVal>
            <c:numRef>
              <c:f>'Figuur 3.3.3a'!$Y$10:$Y$14</c:f>
              <c:numCache>
                <c:formatCode>0.000</c:formatCode>
                <c:ptCount val="5"/>
                <c:pt idx="0">
                  <c:v>591.375</c:v>
                </c:pt>
                <c:pt idx="1">
                  <c:v>591.29999999999995</c:v>
                </c:pt>
                <c:pt idx="2">
                  <c:v>591.22500000000002</c:v>
                </c:pt>
                <c:pt idx="3">
                  <c:v>591.15</c:v>
                </c:pt>
                <c:pt idx="4">
                  <c:v>591.07500000000005</c:v>
                </c:pt>
              </c:numCache>
            </c:numRef>
          </c:yVal>
          <c:bubbleSize>
            <c:numRef>
              <c:f>'Figuur 3.3.3a'!$AF$10:$AF$14</c:f>
              <c:numCache>
                <c:formatCode>General</c:formatCode>
                <c:ptCount val="5"/>
                <c:pt idx="0">
                  <c:v>1</c:v>
                </c:pt>
                <c:pt idx="1">
                  <c:v>2</c:v>
                </c:pt>
                <c:pt idx="2">
                  <c:v>3</c:v>
                </c:pt>
                <c:pt idx="3">
                  <c:v>4</c:v>
                </c:pt>
                <c:pt idx="4">
                  <c:v>5</c:v>
                </c:pt>
              </c:numCache>
            </c:numRef>
          </c:bubbleSize>
          <c:bubble3D val="0"/>
          <c:extLst>
            <c:ext xmlns:c16="http://schemas.microsoft.com/office/drawing/2014/chart" uri="{C3380CC4-5D6E-409C-BE32-E72D297353CC}">
              <c16:uniqueId val="{00000001-0D10-41AD-80F1-9C39AF8EF514}"/>
            </c:ext>
          </c:extLst>
        </c:ser>
        <c:dLbls>
          <c:showLegendKey val="0"/>
          <c:showVal val="0"/>
          <c:showCatName val="0"/>
          <c:showSerName val="0"/>
          <c:showPercent val="0"/>
          <c:showBubbleSize val="0"/>
        </c:dLbls>
        <c:bubbleScale val="7"/>
        <c:showNegBubbles val="0"/>
        <c:sizeRepresents val="w"/>
        <c:axId val="185832576"/>
        <c:axId val="185834496"/>
      </c:bubbleChart>
      <c:valAx>
        <c:axId val="185832576"/>
        <c:scaling>
          <c:orientation val="minMax"/>
          <c:max val="273"/>
          <c:min val="271.5"/>
        </c:scaling>
        <c:delete val="0"/>
        <c:axPos val="b"/>
        <c:title>
          <c:tx>
            <c:rich>
              <a:bodyPr/>
              <a:lstStyle/>
              <a:p>
                <a:pPr>
                  <a:defRPr sz="1200" baseline="0">
                    <a:latin typeface="Arial" pitchFamily="34" charset="0"/>
                    <a:cs typeface="Arial" pitchFamily="34" charset="0"/>
                  </a:defRPr>
                </a:pPr>
                <a:r>
                  <a:rPr lang="nl-NL" sz="1200" baseline="0">
                    <a:latin typeface="Arial" pitchFamily="34" charset="0"/>
                    <a:cs typeface="Arial" pitchFamily="34" charset="0"/>
                  </a:rPr>
                  <a:t>X-coördinaat</a:t>
                </a:r>
              </a:p>
            </c:rich>
          </c:tx>
          <c:layout>
            <c:manualLayout>
              <c:xMode val="edge"/>
              <c:yMode val="edge"/>
              <c:x val="0.43724852362204925"/>
              <c:y val="0.955764938891841"/>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5834496"/>
        <c:crosses val="autoZero"/>
        <c:crossBetween val="midCat"/>
        <c:majorUnit val="0.5"/>
      </c:valAx>
      <c:valAx>
        <c:axId val="185834496"/>
        <c:scaling>
          <c:orientation val="minMax"/>
        </c:scaling>
        <c:delete val="0"/>
        <c:axPos val="l"/>
        <c:title>
          <c:tx>
            <c:rich>
              <a:bodyPr rot="-5400000" vert="horz"/>
              <a:lstStyle/>
              <a:p>
                <a:pPr>
                  <a:defRPr sz="1200" baseline="0">
                    <a:latin typeface="Arial" pitchFamily="34" charset="0"/>
                    <a:cs typeface="Arial" pitchFamily="34" charset="0"/>
                  </a:defRPr>
                </a:pPr>
                <a:r>
                  <a:rPr lang="nl-NL" sz="1200" baseline="0">
                    <a:latin typeface="Arial" pitchFamily="34" charset="0"/>
                    <a:cs typeface="Arial" pitchFamily="34" charset="0"/>
                  </a:rPr>
                  <a:t>Y-coördinaat</a:t>
                </a:r>
              </a:p>
            </c:rich>
          </c:tx>
          <c:layout>
            <c:manualLayout>
              <c:xMode val="edge"/>
              <c:yMode val="edge"/>
              <c:x val="8.1382874015748039E-3"/>
              <c:y val="0.41524000450863879"/>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5832576"/>
        <c:crosses val="autoZero"/>
        <c:crossBetween val="midCat"/>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50459317585304"/>
          <c:y val="4.2295313085864268E-2"/>
          <c:w val="0.80104002624672221"/>
          <c:h val="0.86226981627296584"/>
        </c:manualLayout>
      </c:layout>
      <c:bubbleChart>
        <c:varyColors val="0"/>
        <c:ser>
          <c:idx val="0"/>
          <c:order val="0"/>
          <c:spPr>
            <a:solidFill>
              <a:srgbClr val="FF0000"/>
            </a:solidFill>
            <a:ln>
              <a:noFill/>
            </a:ln>
          </c:spPr>
          <c:invertIfNegative val="0"/>
          <c:xVal>
            <c:numRef>
              <c:f>'Figuur 3.3.3a'!$AB$71:$AB$130</c:f>
              <c:numCache>
                <c:formatCode>0.000</c:formatCode>
                <c:ptCount val="60"/>
                <c:pt idx="0">
                  <c:v>272.82100000000003</c:v>
                </c:pt>
                <c:pt idx="1">
                  <c:v>272.77594736842104</c:v>
                </c:pt>
                <c:pt idx="2">
                  <c:v>272.73089473684206</c:v>
                </c:pt>
                <c:pt idx="3">
                  <c:v>272.68584210526313</c:v>
                </c:pt>
                <c:pt idx="4">
                  <c:v>272.64078947368421</c:v>
                </c:pt>
                <c:pt idx="5">
                  <c:v>272.59573684210528</c:v>
                </c:pt>
                <c:pt idx="6">
                  <c:v>272.5506842105263</c:v>
                </c:pt>
                <c:pt idx="7">
                  <c:v>272.50563157894737</c:v>
                </c:pt>
                <c:pt idx="8">
                  <c:v>272.46057894736845</c:v>
                </c:pt>
                <c:pt idx="9">
                  <c:v>272.41552631578952</c:v>
                </c:pt>
                <c:pt idx="10">
                  <c:v>272.37047368421048</c:v>
                </c:pt>
                <c:pt idx="11">
                  <c:v>272.32542105263155</c:v>
                </c:pt>
                <c:pt idx="12">
                  <c:v>272.28036842105263</c:v>
                </c:pt>
                <c:pt idx="13">
                  <c:v>272.2353157894737</c:v>
                </c:pt>
                <c:pt idx="14">
                  <c:v>272.19026315789472</c:v>
                </c:pt>
                <c:pt idx="15">
                  <c:v>272.14521052631579</c:v>
                </c:pt>
                <c:pt idx="16">
                  <c:v>272.10015789473687</c:v>
                </c:pt>
                <c:pt idx="17">
                  <c:v>272.05510526315794</c:v>
                </c:pt>
                <c:pt idx="18">
                  <c:v>272.01005263157896</c:v>
                </c:pt>
                <c:pt idx="19">
                  <c:v>271.96499999999997</c:v>
                </c:pt>
                <c:pt idx="20">
                  <c:v>272.61200000000002</c:v>
                </c:pt>
                <c:pt idx="21">
                  <c:v>272.5682105263158</c:v>
                </c:pt>
                <c:pt idx="22">
                  <c:v>272.52442105263157</c:v>
                </c:pt>
                <c:pt idx="23">
                  <c:v>272.48063157894734</c:v>
                </c:pt>
                <c:pt idx="24">
                  <c:v>272.43684210526317</c:v>
                </c:pt>
                <c:pt idx="25">
                  <c:v>272.39305263157894</c:v>
                </c:pt>
                <c:pt idx="26">
                  <c:v>272.34926315789471</c:v>
                </c:pt>
                <c:pt idx="27">
                  <c:v>272.30547368421048</c:v>
                </c:pt>
                <c:pt idx="28">
                  <c:v>272.26168421052631</c:v>
                </c:pt>
                <c:pt idx="29">
                  <c:v>272.21789473684208</c:v>
                </c:pt>
                <c:pt idx="30">
                  <c:v>272.17410526315791</c:v>
                </c:pt>
                <c:pt idx="31">
                  <c:v>272.13031578947368</c:v>
                </c:pt>
                <c:pt idx="32">
                  <c:v>272.08652631578951</c:v>
                </c:pt>
                <c:pt idx="33">
                  <c:v>272.04273684210528</c:v>
                </c:pt>
                <c:pt idx="34">
                  <c:v>271.99894736842106</c:v>
                </c:pt>
                <c:pt idx="35">
                  <c:v>271.95515789473683</c:v>
                </c:pt>
                <c:pt idx="36">
                  <c:v>271.91136842105266</c:v>
                </c:pt>
                <c:pt idx="37">
                  <c:v>271.86757894736843</c:v>
                </c:pt>
                <c:pt idx="38">
                  <c:v>271.8237894736842</c:v>
                </c:pt>
                <c:pt idx="39">
                  <c:v>271.77999999999997</c:v>
                </c:pt>
                <c:pt idx="40">
                  <c:v>272.47500000000002</c:v>
                </c:pt>
                <c:pt idx="41">
                  <c:v>272.42963157894735</c:v>
                </c:pt>
                <c:pt idx="42">
                  <c:v>272.38426315789474</c:v>
                </c:pt>
                <c:pt idx="43">
                  <c:v>272.33889473684206</c:v>
                </c:pt>
                <c:pt idx="44">
                  <c:v>272.29352631578951</c:v>
                </c:pt>
                <c:pt idx="45">
                  <c:v>272.24815789473683</c:v>
                </c:pt>
                <c:pt idx="46">
                  <c:v>272.20278947368422</c:v>
                </c:pt>
                <c:pt idx="47">
                  <c:v>272.15742105263155</c:v>
                </c:pt>
                <c:pt idx="48">
                  <c:v>272.11205263157893</c:v>
                </c:pt>
                <c:pt idx="49">
                  <c:v>272.06668421052632</c:v>
                </c:pt>
                <c:pt idx="50">
                  <c:v>272.0213157894737</c:v>
                </c:pt>
                <c:pt idx="51">
                  <c:v>271.97594736842109</c:v>
                </c:pt>
                <c:pt idx="52">
                  <c:v>271.93057894736842</c:v>
                </c:pt>
                <c:pt idx="53">
                  <c:v>271.8852105263158</c:v>
                </c:pt>
                <c:pt idx="54">
                  <c:v>271.83984210526313</c:v>
                </c:pt>
                <c:pt idx="55">
                  <c:v>271.79447368421052</c:v>
                </c:pt>
                <c:pt idx="56">
                  <c:v>271.7491052631579</c:v>
                </c:pt>
                <c:pt idx="57">
                  <c:v>271.70373684210529</c:v>
                </c:pt>
                <c:pt idx="58">
                  <c:v>271.65836842105261</c:v>
                </c:pt>
                <c:pt idx="59">
                  <c:v>271.613</c:v>
                </c:pt>
              </c:numCache>
            </c:numRef>
          </c:xVal>
          <c:yVal>
            <c:numRef>
              <c:f>'Figuur 3.3.3a'!$AC$71:$AC$130</c:f>
              <c:numCache>
                <c:formatCode>0.000</c:formatCode>
                <c:ptCount val="60"/>
                <c:pt idx="0">
                  <c:v>591.16700000000003</c:v>
                </c:pt>
                <c:pt idx="1">
                  <c:v>591.17136842105253</c:v>
                </c:pt>
                <c:pt idx="2">
                  <c:v>591.17573684210527</c:v>
                </c:pt>
                <c:pt idx="3">
                  <c:v>591.18010526315788</c:v>
                </c:pt>
                <c:pt idx="4">
                  <c:v>591.18447368421062</c:v>
                </c:pt>
                <c:pt idx="5">
                  <c:v>591.18884210526312</c:v>
                </c:pt>
                <c:pt idx="6">
                  <c:v>591.19321052631585</c:v>
                </c:pt>
                <c:pt idx="7">
                  <c:v>591.19757894736847</c:v>
                </c:pt>
                <c:pt idx="8">
                  <c:v>591.20194736842097</c:v>
                </c:pt>
                <c:pt idx="9">
                  <c:v>591.20631578947371</c:v>
                </c:pt>
                <c:pt idx="10">
                  <c:v>591.21068421052632</c:v>
                </c:pt>
                <c:pt idx="11">
                  <c:v>591.21505263157894</c:v>
                </c:pt>
                <c:pt idx="12">
                  <c:v>591.21942105263156</c:v>
                </c:pt>
                <c:pt idx="13">
                  <c:v>591.22378947368418</c:v>
                </c:pt>
                <c:pt idx="14">
                  <c:v>591.22815789473691</c:v>
                </c:pt>
                <c:pt idx="15">
                  <c:v>591.23252631578941</c:v>
                </c:pt>
                <c:pt idx="16">
                  <c:v>591.23689473684215</c:v>
                </c:pt>
                <c:pt idx="17">
                  <c:v>591.24126315789476</c:v>
                </c:pt>
                <c:pt idx="18">
                  <c:v>591.24563157894738</c:v>
                </c:pt>
                <c:pt idx="19">
                  <c:v>591.25</c:v>
                </c:pt>
                <c:pt idx="20">
                  <c:v>590.12099999999998</c:v>
                </c:pt>
                <c:pt idx="21">
                  <c:v>590.13605263157899</c:v>
                </c:pt>
                <c:pt idx="22">
                  <c:v>590.15110526315789</c:v>
                </c:pt>
                <c:pt idx="23">
                  <c:v>590.1661578947369</c:v>
                </c:pt>
                <c:pt idx="24">
                  <c:v>590.18121052631579</c:v>
                </c:pt>
                <c:pt idx="25">
                  <c:v>590.19626315789469</c:v>
                </c:pt>
                <c:pt idx="26">
                  <c:v>590.2113157894737</c:v>
                </c:pt>
                <c:pt idx="27">
                  <c:v>590.2263684210526</c:v>
                </c:pt>
                <c:pt idx="28">
                  <c:v>590.24142105263161</c:v>
                </c:pt>
                <c:pt idx="29">
                  <c:v>590.25647368421062</c:v>
                </c:pt>
                <c:pt idx="30">
                  <c:v>590.2715263157894</c:v>
                </c:pt>
                <c:pt idx="31">
                  <c:v>590.28657894736841</c:v>
                </c:pt>
                <c:pt idx="32">
                  <c:v>590.30163157894742</c:v>
                </c:pt>
                <c:pt idx="33">
                  <c:v>590.31668421052632</c:v>
                </c:pt>
                <c:pt idx="34">
                  <c:v>590.33173684210533</c:v>
                </c:pt>
                <c:pt idx="35">
                  <c:v>590.34678947368411</c:v>
                </c:pt>
                <c:pt idx="36">
                  <c:v>590.36184210526312</c:v>
                </c:pt>
                <c:pt idx="37">
                  <c:v>590.37689473684213</c:v>
                </c:pt>
                <c:pt idx="38">
                  <c:v>590.39194736842103</c:v>
                </c:pt>
                <c:pt idx="39">
                  <c:v>590.40700000000004</c:v>
                </c:pt>
                <c:pt idx="40">
                  <c:v>589.16999999999996</c:v>
                </c:pt>
                <c:pt idx="41">
                  <c:v>589.17147368421058</c:v>
                </c:pt>
                <c:pt idx="42">
                  <c:v>589.17294736842098</c:v>
                </c:pt>
                <c:pt idx="43">
                  <c:v>589.1744210526316</c:v>
                </c:pt>
                <c:pt idx="44">
                  <c:v>589.17589473684211</c:v>
                </c:pt>
                <c:pt idx="45">
                  <c:v>589.17736842105262</c:v>
                </c:pt>
                <c:pt idx="46">
                  <c:v>589.17884210526313</c:v>
                </c:pt>
                <c:pt idx="47">
                  <c:v>589.18031578947375</c:v>
                </c:pt>
                <c:pt idx="48">
                  <c:v>589.18178947368415</c:v>
                </c:pt>
                <c:pt idx="49">
                  <c:v>589.18326315789477</c:v>
                </c:pt>
                <c:pt idx="50">
                  <c:v>589.18473684210528</c:v>
                </c:pt>
                <c:pt idx="51">
                  <c:v>589.18621052631579</c:v>
                </c:pt>
                <c:pt idx="52">
                  <c:v>589.1876842105263</c:v>
                </c:pt>
                <c:pt idx="53">
                  <c:v>589.18915789473681</c:v>
                </c:pt>
                <c:pt idx="54">
                  <c:v>589.19063157894743</c:v>
                </c:pt>
                <c:pt idx="55">
                  <c:v>589.19210526315783</c:v>
                </c:pt>
                <c:pt idx="56">
                  <c:v>589.19357894736845</c:v>
                </c:pt>
                <c:pt idx="57">
                  <c:v>589.19505263157896</c:v>
                </c:pt>
                <c:pt idx="58">
                  <c:v>589.19652631578947</c:v>
                </c:pt>
                <c:pt idx="59">
                  <c:v>589.19799999999998</c:v>
                </c:pt>
              </c:numCache>
            </c:numRef>
          </c:yVal>
          <c:bubbleSize>
            <c:numRef>
              <c:f>'Figuur 3.3.3a'!$AD$71:$AD$130</c:f>
              <c:numCache>
                <c:formatCode>General</c:formatCode>
                <c:ptCount val="60"/>
                <c:pt idx="0">
                  <c:v>3</c:v>
                </c:pt>
                <c:pt idx="1">
                  <c:v>1</c:v>
                </c:pt>
                <c:pt idx="2">
                  <c:v>1</c:v>
                </c:pt>
                <c:pt idx="3">
                  <c:v>3</c:v>
                </c:pt>
                <c:pt idx="4">
                  <c:v>3</c:v>
                </c:pt>
                <c:pt idx="5">
                  <c:v>1</c:v>
                </c:pt>
                <c:pt idx="6">
                  <c:v>1</c:v>
                </c:pt>
                <c:pt idx="7">
                  <c:v>2</c:v>
                </c:pt>
                <c:pt idx="8">
                  <c:v>1</c:v>
                </c:pt>
                <c:pt idx="9">
                  <c:v>3</c:v>
                </c:pt>
                <c:pt idx="10">
                  <c:v>2</c:v>
                </c:pt>
                <c:pt idx="11">
                  <c:v>2</c:v>
                </c:pt>
                <c:pt idx="12">
                  <c:v>2</c:v>
                </c:pt>
                <c:pt idx="13">
                  <c:v>1</c:v>
                </c:pt>
                <c:pt idx="14">
                  <c:v>2</c:v>
                </c:pt>
                <c:pt idx="15">
                  <c:v>1</c:v>
                </c:pt>
                <c:pt idx="16">
                  <c:v>1</c:v>
                </c:pt>
                <c:pt idx="17">
                  <c:v>3</c:v>
                </c:pt>
                <c:pt idx="18">
                  <c:v>1</c:v>
                </c:pt>
                <c:pt idx="19">
                  <c:v>1</c:v>
                </c:pt>
                <c:pt idx="20">
                  <c:v>3</c:v>
                </c:pt>
                <c:pt idx="21">
                  <c:v>4</c:v>
                </c:pt>
                <c:pt idx="22">
                  <c:v>4</c:v>
                </c:pt>
                <c:pt idx="23">
                  <c:v>4</c:v>
                </c:pt>
                <c:pt idx="24">
                  <c:v>3</c:v>
                </c:pt>
                <c:pt idx="25">
                  <c:v>3</c:v>
                </c:pt>
                <c:pt idx="26">
                  <c:v>1</c:v>
                </c:pt>
                <c:pt idx="27">
                  <c:v>2</c:v>
                </c:pt>
                <c:pt idx="28">
                  <c:v>3</c:v>
                </c:pt>
                <c:pt idx="29">
                  <c:v>2</c:v>
                </c:pt>
                <c:pt idx="30">
                  <c:v>3</c:v>
                </c:pt>
                <c:pt idx="31">
                  <c:v>2</c:v>
                </c:pt>
                <c:pt idx="32">
                  <c:v>1</c:v>
                </c:pt>
                <c:pt idx="33">
                  <c:v>4</c:v>
                </c:pt>
                <c:pt idx="34">
                  <c:v>3</c:v>
                </c:pt>
                <c:pt idx="35">
                  <c:v>3</c:v>
                </c:pt>
                <c:pt idx="36">
                  <c:v>2</c:v>
                </c:pt>
                <c:pt idx="37">
                  <c:v>3</c:v>
                </c:pt>
                <c:pt idx="38">
                  <c:v>3</c:v>
                </c:pt>
                <c:pt idx="39">
                  <c:v>3</c:v>
                </c:pt>
                <c:pt idx="40">
                  <c:v>1</c:v>
                </c:pt>
                <c:pt idx="41">
                  <c:v>3</c:v>
                </c:pt>
                <c:pt idx="42">
                  <c:v>2</c:v>
                </c:pt>
                <c:pt idx="43">
                  <c:v>2</c:v>
                </c:pt>
                <c:pt idx="44">
                  <c:v>1</c:v>
                </c:pt>
                <c:pt idx="45">
                  <c:v>1</c:v>
                </c:pt>
                <c:pt idx="46">
                  <c:v>3</c:v>
                </c:pt>
                <c:pt idx="47">
                  <c:v>3</c:v>
                </c:pt>
                <c:pt idx="48">
                  <c:v>3</c:v>
                </c:pt>
                <c:pt idx="49">
                  <c:v>3</c:v>
                </c:pt>
                <c:pt idx="50">
                  <c:v>4</c:v>
                </c:pt>
                <c:pt idx="51">
                  <c:v>3</c:v>
                </c:pt>
                <c:pt idx="52">
                  <c:v>2</c:v>
                </c:pt>
                <c:pt idx="53">
                  <c:v>2</c:v>
                </c:pt>
                <c:pt idx="54">
                  <c:v>4</c:v>
                </c:pt>
                <c:pt idx="55">
                  <c:v>3</c:v>
                </c:pt>
                <c:pt idx="56">
                  <c:v>4</c:v>
                </c:pt>
                <c:pt idx="57">
                  <c:v>2</c:v>
                </c:pt>
                <c:pt idx="58">
                  <c:v>3</c:v>
                </c:pt>
                <c:pt idx="59">
                  <c:v>4</c:v>
                </c:pt>
              </c:numCache>
            </c:numRef>
          </c:bubbleSize>
          <c:bubble3D val="0"/>
          <c:extLst>
            <c:ext xmlns:c16="http://schemas.microsoft.com/office/drawing/2014/chart" uri="{C3380CC4-5D6E-409C-BE32-E72D297353CC}">
              <c16:uniqueId val="{00000000-410A-44E2-92F8-CFFF06B2BE93}"/>
            </c:ext>
          </c:extLst>
        </c:ser>
        <c:ser>
          <c:idx val="1"/>
          <c:order val="1"/>
          <c:tx>
            <c:v>legenda</c:v>
          </c:tx>
          <c:spPr>
            <a:solidFill>
              <a:srgbClr val="FF0000"/>
            </a:solidFill>
            <a:ln w="9525">
              <a:noFill/>
            </a:ln>
          </c:spPr>
          <c:invertIfNegative val="0"/>
          <c:xVal>
            <c:numRef>
              <c:f>'Figuur 3.3.3a'!$X$10:$X$14</c:f>
              <c:numCache>
                <c:formatCode>0.000</c:formatCode>
                <c:ptCount val="5"/>
                <c:pt idx="0">
                  <c:v>271.55</c:v>
                </c:pt>
                <c:pt idx="1">
                  <c:v>271.55</c:v>
                </c:pt>
                <c:pt idx="2">
                  <c:v>271.55</c:v>
                </c:pt>
                <c:pt idx="3">
                  <c:v>271.55</c:v>
                </c:pt>
                <c:pt idx="4">
                  <c:v>271.55</c:v>
                </c:pt>
              </c:numCache>
            </c:numRef>
          </c:xVal>
          <c:yVal>
            <c:numRef>
              <c:f>'Figuur 3.3.3a'!$Y$10:$Y$14</c:f>
              <c:numCache>
                <c:formatCode>0.000</c:formatCode>
                <c:ptCount val="5"/>
                <c:pt idx="0">
                  <c:v>591.375</c:v>
                </c:pt>
                <c:pt idx="1">
                  <c:v>591.29999999999995</c:v>
                </c:pt>
                <c:pt idx="2">
                  <c:v>591.22500000000002</c:v>
                </c:pt>
                <c:pt idx="3">
                  <c:v>591.15</c:v>
                </c:pt>
                <c:pt idx="4">
                  <c:v>591.07500000000005</c:v>
                </c:pt>
              </c:numCache>
            </c:numRef>
          </c:yVal>
          <c:bubbleSize>
            <c:numRef>
              <c:f>'Figuur 3.3.3a'!$AF$10:$AF$14</c:f>
              <c:numCache>
                <c:formatCode>General</c:formatCode>
                <c:ptCount val="5"/>
                <c:pt idx="0">
                  <c:v>1</c:v>
                </c:pt>
                <c:pt idx="1">
                  <c:v>2</c:v>
                </c:pt>
                <c:pt idx="2">
                  <c:v>3</c:v>
                </c:pt>
                <c:pt idx="3">
                  <c:v>4</c:v>
                </c:pt>
                <c:pt idx="4">
                  <c:v>5</c:v>
                </c:pt>
              </c:numCache>
            </c:numRef>
          </c:bubbleSize>
          <c:bubble3D val="0"/>
          <c:extLst>
            <c:ext xmlns:c16="http://schemas.microsoft.com/office/drawing/2014/chart" uri="{C3380CC4-5D6E-409C-BE32-E72D297353CC}">
              <c16:uniqueId val="{00000001-410A-44E2-92F8-CFFF06B2BE93}"/>
            </c:ext>
          </c:extLst>
        </c:ser>
        <c:dLbls>
          <c:showLegendKey val="0"/>
          <c:showVal val="0"/>
          <c:showCatName val="0"/>
          <c:showSerName val="0"/>
          <c:showPercent val="0"/>
          <c:showBubbleSize val="0"/>
        </c:dLbls>
        <c:bubbleScale val="7"/>
        <c:showNegBubbles val="0"/>
        <c:sizeRepresents val="w"/>
        <c:axId val="187152256"/>
        <c:axId val="187154432"/>
      </c:bubbleChart>
      <c:valAx>
        <c:axId val="187152256"/>
        <c:scaling>
          <c:orientation val="minMax"/>
          <c:max val="273"/>
          <c:min val="271.5"/>
        </c:scaling>
        <c:delete val="0"/>
        <c:axPos val="b"/>
        <c:title>
          <c:tx>
            <c:rich>
              <a:bodyPr/>
              <a:lstStyle/>
              <a:p>
                <a:pPr>
                  <a:defRPr sz="1200" baseline="0">
                    <a:latin typeface="Arial" pitchFamily="34" charset="0"/>
                    <a:cs typeface="Arial" pitchFamily="34" charset="0"/>
                  </a:defRPr>
                </a:pPr>
                <a:r>
                  <a:rPr lang="nl-NL" sz="1200" baseline="0">
                    <a:latin typeface="Arial" pitchFamily="34" charset="0"/>
                    <a:cs typeface="Arial" pitchFamily="34" charset="0"/>
                  </a:rPr>
                  <a:t>X-coördinaat</a:t>
                </a:r>
              </a:p>
            </c:rich>
          </c:tx>
          <c:layout>
            <c:manualLayout>
              <c:xMode val="edge"/>
              <c:yMode val="edge"/>
              <c:x val="0.43724852362204925"/>
              <c:y val="0.955764938891841"/>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7154432"/>
        <c:crosses val="autoZero"/>
        <c:crossBetween val="midCat"/>
        <c:majorUnit val="0.5"/>
      </c:valAx>
      <c:valAx>
        <c:axId val="187154432"/>
        <c:scaling>
          <c:orientation val="minMax"/>
        </c:scaling>
        <c:delete val="0"/>
        <c:axPos val="l"/>
        <c:title>
          <c:tx>
            <c:rich>
              <a:bodyPr rot="-5400000" vert="horz"/>
              <a:lstStyle/>
              <a:p>
                <a:pPr>
                  <a:defRPr sz="1200" baseline="0">
                    <a:latin typeface="Arial" pitchFamily="34" charset="0"/>
                    <a:cs typeface="Arial" pitchFamily="34" charset="0"/>
                  </a:defRPr>
                </a:pPr>
                <a:r>
                  <a:rPr lang="nl-NL" sz="1200" baseline="0">
                    <a:latin typeface="Arial" pitchFamily="34" charset="0"/>
                    <a:cs typeface="Arial" pitchFamily="34" charset="0"/>
                  </a:rPr>
                  <a:t>Y-coördinaat</a:t>
                </a:r>
              </a:p>
            </c:rich>
          </c:tx>
          <c:layout>
            <c:manualLayout>
              <c:xMode val="edge"/>
              <c:yMode val="edge"/>
              <c:x val="8.1382874015748039E-3"/>
              <c:y val="0.41524000450863879"/>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7152256"/>
        <c:crosses val="autoZero"/>
        <c:crossBetween val="midCat"/>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50459317585304"/>
          <c:y val="4.2295313085864268E-2"/>
          <c:w val="0.80104002624672199"/>
          <c:h val="0.86226981627296584"/>
        </c:manualLayout>
      </c:layout>
      <c:bubbleChart>
        <c:varyColors val="0"/>
        <c:ser>
          <c:idx val="0"/>
          <c:order val="0"/>
          <c:spPr>
            <a:solidFill>
              <a:srgbClr val="FF0000"/>
            </a:solidFill>
            <a:ln>
              <a:noFill/>
            </a:ln>
          </c:spPr>
          <c:invertIfNegative val="0"/>
          <c:xVal>
            <c:numRef>
              <c:f>'Figuur 3.3.3a'!$AJ$71:$AJ$130</c:f>
              <c:numCache>
                <c:formatCode>0.000</c:formatCode>
                <c:ptCount val="60"/>
                <c:pt idx="0">
                  <c:v>272.82100000000003</c:v>
                </c:pt>
                <c:pt idx="1">
                  <c:v>272.77594736842104</c:v>
                </c:pt>
                <c:pt idx="2">
                  <c:v>272.73089473684206</c:v>
                </c:pt>
                <c:pt idx="3">
                  <c:v>272.68584210526313</c:v>
                </c:pt>
                <c:pt idx="4">
                  <c:v>272.64078947368421</c:v>
                </c:pt>
                <c:pt idx="5">
                  <c:v>272.59573684210528</c:v>
                </c:pt>
                <c:pt idx="6">
                  <c:v>272.5506842105263</c:v>
                </c:pt>
                <c:pt idx="7">
                  <c:v>272.50563157894737</c:v>
                </c:pt>
                <c:pt idx="8">
                  <c:v>272.46057894736845</c:v>
                </c:pt>
                <c:pt idx="9">
                  <c:v>272.41552631578952</c:v>
                </c:pt>
                <c:pt idx="10">
                  <c:v>272.37047368421048</c:v>
                </c:pt>
                <c:pt idx="11">
                  <c:v>272.32542105263155</c:v>
                </c:pt>
                <c:pt idx="12">
                  <c:v>272.28036842105263</c:v>
                </c:pt>
                <c:pt idx="13">
                  <c:v>272.2353157894737</c:v>
                </c:pt>
                <c:pt idx="14">
                  <c:v>272.19026315789472</c:v>
                </c:pt>
                <c:pt idx="15">
                  <c:v>272.14521052631579</c:v>
                </c:pt>
                <c:pt idx="16">
                  <c:v>272.10015789473687</c:v>
                </c:pt>
                <c:pt idx="17">
                  <c:v>272.05510526315794</c:v>
                </c:pt>
                <c:pt idx="18">
                  <c:v>272.01005263157896</c:v>
                </c:pt>
                <c:pt idx="19">
                  <c:v>271.96499999999997</c:v>
                </c:pt>
                <c:pt idx="20">
                  <c:v>272.61200000000002</c:v>
                </c:pt>
                <c:pt idx="21">
                  <c:v>272.5682105263158</c:v>
                </c:pt>
                <c:pt idx="22">
                  <c:v>272.52442105263157</c:v>
                </c:pt>
                <c:pt idx="23">
                  <c:v>272.48063157894734</c:v>
                </c:pt>
                <c:pt idx="24">
                  <c:v>272.43684210526317</c:v>
                </c:pt>
                <c:pt idx="25">
                  <c:v>272.39305263157894</c:v>
                </c:pt>
                <c:pt idx="26">
                  <c:v>272.34926315789471</c:v>
                </c:pt>
                <c:pt idx="27">
                  <c:v>272.30547368421048</c:v>
                </c:pt>
                <c:pt idx="28">
                  <c:v>272.26168421052631</c:v>
                </c:pt>
                <c:pt idx="29">
                  <c:v>272.21789473684208</c:v>
                </c:pt>
                <c:pt idx="30">
                  <c:v>272.17410526315791</c:v>
                </c:pt>
                <c:pt idx="31">
                  <c:v>272.13031578947368</c:v>
                </c:pt>
                <c:pt idx="32">
                  <c:v>272.08652631578951</c:v>
                </c:pt>
                <c:pt idx="33">
                  <c:v>272.04273684210528</c:v>
                </c:pt>
                <c:pt idx="34">
                  <c:v>271.99894736842106</c:v>
                </c:pt>
                <c:pt idx="35">
                  <c:v>271.95515789473683</c:v>
                </c:pt>
                <c:pt idx="36">
                  <c:v>271.91136842105266</c:v>
                </c:pt>
                <c:pt idx="37">
                  <c:v>271.86757894736843</c:v>
                </c:pt>
                <c:pt idx="38">
                  <c:v>271.8237894736842</c:v>
                </c:pt>
                <c:pt idx="39">
                  <c:v>271.77999999999997</c:v>
                </c:pt>
                <c:pt idx="40">
                  <c:v>272.47500000000002</c:v>
                </c:pt>
                <c:pt idx="41">
                  <c:v>272.42963157894735</c:v>
                </c:pt>
                <c:pt idx="42">
                  <c:v>272.38426315789474</c:v>
                </c:pt>
                <c:pt idx="43">
                  <c:v>272.33889473684206</c:v>
                </c:pt>
                <c:pt idx="44">
                  <c:v>272.29352631578951</c:v>
                </c:pt>
                <c:pt idx="45">
                  <c:v>272.24815789473683</c:v>
                </c:pt>
                <c:pt idx="46">
                  <c:v>272.20278947368422</c:v>
                </c:pt>
                <c:pt idx="47">
                  <c:v>272.15742105263155</c:v>
                </c:pt>
                <c:pt idx="48">
                  <c:v>272.11205263157893</c:v>
                </c:pt>
                <c:pt idx="49">
                  <c:v>272.06668421052632</c:v>
                </c:pt>
                <c:pt idx="50">
                  <c:v>272.0213157894737</c:v>
                </c:pt>
                <c:pt idx="51">
                  <c:v>271.97594736842109</c:v>
                </c:pt>
                <c:pt idx="52">
                  <c:v>271.93057894736842</c:v>
                </c:pt>
                <c:pt idx="53">
                  <c:v>271.8852105263158</c:v>
                </c:pt>
                <c:pt idx="54">
                  <c:v>271.83984210526313</c:v>
                </c:pt>
                <c:pt idx="55">
                  <c:v>271.79447368421052</c:v>
                </c:pt>
                <c:pt idx="56">
                  <c:v>271.7491052631579</c:v>
                </c:pt>
                <c:pt idx="57">
                  <c:v>271.70373684210529</c:v>
                </c:pt>
                <c:pt idx="58">
                  <c:v>271.65836842105261</c:v>
                </c:pt>
                <c:pt idx="59">
                  <c:v>271.613</c:v>
                </c:pt>
              </c:numCache>
            </c:numRef>
          </c:xVal>
          <c:yVal>
            <c:numRef>
              <c:f>'Figuur 3.3.3a'!$AK$71:$AK$130</c:f>
              <c:numCache>
                <c:formatCode>0.000</c:formatCode>
                <c:ptCount val="60"/>
                <c:pt idx="0">
                  <c:v>591.16700000000003</c:v>
                </c:pt>
                <c:pt idx="1">
                  <c:v>591.17136842105253</c:v>
                </c:pt>
                <c:pt idx="2">
                  <c:v>591.17573684210527</c:v>
                </c:pt>
                <c:pt idx="3">
                  <c:v>591.18010526315788</c:v>
                </c:pt>
                <c:pt idx="4">
                  <c:v>591.18447368421062</c:v>
                </c:pt>
                <c:pt idx="5">
                  <c:v>591.18884210526312</c:v>
                </c:pt>
                <c:pt idx="6">
                  <c:v>591.19321052631585</c:v>
                </c:pt>
                <c:pt idx="7">
                  <c:v>591.19757894736847</c:v>
                </c:pt>
                <c:pt idx="8">
                  <c:v>591.20194736842097</c:v>
                </c:pt>
                <c:pt idx="9">
                  <c:v>591.20631578947371</c:v>
                </c:pt>
                <c:pt idx="10">
                  <c:v>591.21068421052632</c:v>
                </c:pt>
                <c:pt idx="11">
                  <c:v>591.21505263157894</c:v>
                </c:pt>
                <c:pt idx="12">
                  <c:v>591.21942105263156</c:v>
                </c:pt>
                <c:pt idx="13">
                  <c:v>591.22378947368418</c:v>
                </c:pt>
                <c:pt idx="14">
                  <c:v>591.22815789473691</c:v>
                </c:pt>
                <c:pt idx="15">
                  <c:v>591.23252631578941</c:v>
                </c:pt>
                <c:pt idx="16">
                  <c:v>591.23689473684215</c:v>
                </c:pt>
                <c:pt idx="17">
                  <c:v>591.24126315789476</c:v>
                </c:pt>
                <c:pt idx="18">
                  <c:v>591.24563157894738</c:v>
                </c:pt>
                <c:pt idx="19">
                  <c:v>591.25</c:v>
                </c:pt>
                <c:pt idx="20">
                  <c:v>590.12099999999998</c:v>
                </c:pt>
                <c:pt idx="21">
                  <c:v>590.13605263157899</c:v>
                </c:pt>
                <c:pt idx="22">
                  <c:v>590.15110526315789</c:v>
                </c:pt>
                <c:pt idx="23">
                  <c:v>590.1661578947369</c:v>
                </c:pt>
                <c:pt idx="24">
                  <c:v>590.18121052631579</c:v>
                </c:pt>
                <c:pt idx="25">
                  <c:v>590.19626315789469</c:v>
                </c:pt>
                <c:pt idx="26">
                  <c:v>590.2113157894737</c:v>
                </c:pt>
                <c:pt idx="27">
                  <c:v>590.2263684210526</c:v>
                </c:pt>
                <c:pt idx="28">
                  <c:v>590.24142105263161</c:v>
                </c:pt>
                <c:pt idx="29">
                  <c:v>590.25647368421062</c:v>
                </c:pt>
                <c:pt idx="30">
                  <c:v>590.2715263157894</c:v>
                </c:pt>
                <c:pt idx="31">
                  <c:v>590.28657894736841</c:v>
                </c:pt>
                <c:pt idx="32">
                  <c:v>590.30163157894742</c:v>
                </c:pt>
                <c:pt idx="33">
                  <c:v>590.31668421052632</c:v>
                </c:pt>
                <c:pt idx="34">
                  <c:v>590.33173684210533</c:v>
                </c:pt>
                <c:pt idx="35">
                  <c:v>590.34678947368411</c:v>
                </c:pt>
                <c:pt idx="36">
                  <c:v>590.36184210526312</c:v>
                </c:pt>
                <c:pt idx="37">
                  <c:v>590.37689473684213</c:v>
                </c:pt>
                <c:pt idx="38">
                  <c:v>590.39194736842103</c:v>
                </c:pt>
                <c:pt idx="39">
                  <c:v>590.40700000000004</c:v>
                </c:pt>
                <c:pt idx="40">
                  <c:v>589.16999999999996</c:v>
                </c:pt>
                <c:pt idx="41">
                  <c:v>589.17147368421058</c:v>
                </c:pt>
                <c:pt idx="42">
                  <c:v>589.17294736842098</c:v>
                </c:pt>
                <c:pt idx="43">
                  <c:v>589.1744210526316</c:v>
                </c:pt>
                <c:pt idx="44">
                  <c:v>589.17589473684211</c:v>
                </c:pt>
                <c:pt idx="45">
                  <c:v>589.17736842105262</c:v>
                </c:pt>
                <c:pt idx="46">
                  <c:v>589.17884210526313</c:v>
                </c:pt>
                <c:pt idx="47">
                  <c:v>589.18031578947375</c:v>
                </c:pt>
                <c:pt idx="48">
                  <c:v>589.18178947368415</c:v>
                </c:pt>
                <c:pt idx="49">
                  <c:v>589.18326315789477</c:v>
                </c:pt>
                <c:pt idx="50">
                  <c:v>589.18473684210528</c:v>
                </c:pt>
                <c:pt idx="51">
                  <c:v>589.18621052631579</c:v>
                </c:pt>
                <c:pt idx="52">
                  <c:v>589.1876842105263</c:v>
                </c:pt>
                <c:pt idx="53">
                  <c:v>589.18915789473681</c:v>
                </c:pt>
                <c:pt idx="54">
                  <c:v>589.19063157894743</c:v>
                </c:pt>
                <c:pt idx="55">
                  <c:v>589.19210526315783</c:v>
                </c:pt>
                <c:pt idx="56">
                  <c:v>589.19357894736845</c:v>
                </c:pt>
                <c:pt idx="57">
                  <c:v>589.19505263157896</c:v>
                </c:pt>
                <c:pt idx="58">
                  <c:v>589.19652631578947</c:v>
                </c:pt>
                <c:pt idx="59">
                  <c:v>589.19799999999998</c:v>
                </c:pt>
              </c:numCache>
            </c:numRef>
          </c:yVal>
          <c:bubbleSize>
            <c:numRef>
              <c:f>'Figuur 3.3.3a'!$AL$71:$AL$130</c:f>
              <c:numCache>
                <c:formatCode>General</c:formatCode>
                <c:ptCount val="60"/>
                <c:pt idx="0">
                  <c:v>2</c:v>
                </c:pt>
                <c:pt idx="1">
                  <c:v>1</c:v>
                </c:pt>
                <c:pt idx="2">
                  <c:v>1</c:v>
                </c:pt>
                <c:pt idx="3">
                  <c:v>2</c:v>
                </c:pt>
                <c:pt idx="4">
                  <c:v>3</c:v>
                </c:pt>
                <c:pt idx="5">
                  <c:v>1</c:v>
                </c:pt>
                <c:pt idx="6">
                  <c:v>1</c:v>
                </c:pt>
                <c:pt idx="7">
                  <c:v>2</c:v>
                </c:pt>
                <c:pt idx="8">
                  <c:v>1</c:v>
                </c:pt>
                <c:pt idx="9">
                  <c:v>2</c:v>
                </c:pt>
                <c:pt idx="10">
                  <c:v>2</c:v>
                </c:pt>
                <c:pt idx="11">
                  <c:v>2</c:v>
                </c:pt>
                <c:pt idx="12">
                  <c:v>2</c:v>
                </c:pt>
                <c:pt idx="13">
                  <c:v>1</c:v>
                </c:pt>
                <c:pt idx="14">
                  <c:v>2</c:v>
                </c:pt>
                <c:pt idx="15">
                  <c:v>1</c:v>
                </c:pt>
                <c:pt idx="16">
                  <c:v>1</c:v>
                </c:pt>
                <c:pt idx="17">
                  <c:v>3</c:v>
                </c:pt>
                <c:pt idx="18">
                  <c:v>1</c:v>
                </c:pt>
                <c:pt idx="19">
                  <c:v>1</c:v>
                </c:pt>
                <c:pt idx="20">
                  <c:v>3</c:v>
                </c:pt>
                <c:pt idx="21">
                  <c:v>4</c:v>
                </c:pt>
                <c:pt idx="22">
                  <c:v>5</c:v>
                </c:pt>
                <c:pt idx="23">
                  <c:v>5</c:v>
                </c:pt>
                <c:pt idx="24">
                  <c:v>3</c:v>
                </c:pt>
                <c:pt idx="25">
                  <c:v>4</c:v>
                </c:pt>
                <c:pt idx="26">
                  <c:v>1</c:v>
                </c:pt>
                <c:pt idx="27">
                  <c:v>2</c:v>
                </c:pt>
                <c:pt idx="28">
                  <c:v>3</c:v>
                </c:pt>
                <c:pt idx="29">
                  <c:v>3</c:v>
                </c:pt>
                <c:pt idx="30">
                  <c:v>3</c:v>
                </c:pt>
                <c:pt idx="31">
                  <c:v>2</c:v>
                </c:pt>
                <c:pt idx="32">
                  <c:v>1</c:v>
                </c:pt>
                <c:pt idx="33">
                  <c:v>4</c:v>
                </c:pt>
                <c:pt idx="34">
                  <c:v>4</c:v>
                </c:pt>
                <c:pt idx="35">
                  <c:v>4</c:v>
                </c:pt>
                <c:pt idx="36">
                  <c:v>2</c:v>
                </c:pt>
                <c:pt idx="37">
                  <c:v>3</c:v>
                </c:pt>
                <c:pt idx="38">
                  <c:v>3</c:v>
                </c:pt>
                <c:pt idx="39">
                  <c:v>3</c:v>
                </c:pt>
                <c:pt idx="40">
                  <c:v>1</c:v>
                </c:pt>
                <c:pt idx="41">
                  <c:v>2</c:v>
                </c:pt>
                <c:pt idx="42">
                  <c:v>2</c:v>
                </c:pt>
                <c:pt idx="43">
                  <c:v>3</c:v>
                </c:pt>
                <c:pt idx="44">
                  <c:v>1</c:v>
                </c:pt>
                <c:pt idx="45">
                  <c:v>1</c:v>
                </c:pt>
                <c:pt idx="46">
                  <c:v>3</c:v>
                </c:pt>
                <c:pt idx="47">
                  <c:v>3</c:v>
                </c:pt>
                <c:pt idx="48">
                  <c:v>3</c:v>
                </c:pt>
                <c:pt idx="49">
                  <c:v>3</c:v>
                </c:pt>
                <c:pt idx="50">
                  <c:v>4</c:v>
                </c:pt>
                <c:pt idx="51">
                  <c:v>3</c:v>
                </c:pt>
                <c:pt idx="52">
                  <c:v>2</c:v>
                </c:pt>
                <c:pt idx="53">
                  <c:v>2</c:v>
                </c:pt>
                <c:pt idx="54">
                  <c:v>4</c:v>
                </c:pt>
                <c:pt idx="55">
                  <c:v>3</c:v>
                </c:pt>
                <c:pt idx="56">
                  <c:v>4</c:v>
                </c:pt>
                <c:pt idx="57">
                  <c:v>2</c:v>
                </c:pt>
                <c:pt idx="58">
                  <c:v>2</c:v>
                </c:pt>
                <c:pt idx="59">
                  <c:v>3</c:v>
                </c:pt>
              </c:numCache>
            </c:numRef>
          </c:bubbleSize>
          <c:bubble3D val="0"/>
          <c:extLst>
            <c:ext xmlns:c16="http://schemas.microsoft.com/office/drawing/2014/chart" uri="{C3380CC4-5D6E-409C-BE32-E72D297353CC}">
              <c16:uniqueId val="{00000000-52F0-43BD-81BE-98B0B310BDED}"/>
            </c:ext>
          </c:extLst>
        </c:ser>
        <c:ser>
          <c:idx val="1"/>
          <c:order val="1"/>
          <c:tx>
            <c:v>legenda</c:v>
          </c:tx>
          <c:spPr>
            <a:solidFill>
              <a:srgbClr val="FF0000"/>
            </a:solidFill>
            <a:ln w="9525">
              <a:noFill/>
            </a:ln>
          </c:spPr>
          <c:invertIfNegative val="0"/>
          <c:xVal>
            <c:numRef>
              <c:f>'Figuur 3.3.3a'!$X$10:$X$14</c:f>
              <c:numCache>
                <c:formatCode>0.000</c:formatCode>
                <c:ptCount val="5"/>
                <c:pt idx="0">
                  <c:v>271.55</c:v>
                </c:pt>
                <c:pt idx="1">
                  <c:v>271.55</c:v>
                </c:pt>
                <c:pt idx="2">
                  <c:v>271.55</c:v>
                </c:pt>
                <c:pt idx="3">
                  <c:v>271.55</c:v>
                </c:pt>
                <c:pt idx="4">
                  <c:v>271.55</c:v>
                </c:pt>
              </c:numCache>
            </c:numRef>
          </c:xVal>
          <c:yVal>
            <c:numRef>
              <c:f>'Figuur 3.3.3a'!$Y$10:$Y$14</c:f>
              <c:numCache>
                <c:formatCode>0.000</c:formatCode>
                <c:ptCount val="5"/>
                <c:pt idx="0">
                  <c:v>591.375</c:v>
                </c:pt>
                <c:pt idx="1">
                  <c:v>591.29999999999995</c:v>
                </c:pt>
                <c:pt idx="2">
                  <c:v>591.22500000000002</c:v>
                </c:pt>
                <c:pt idx="3">
                  <c:v>591.15</c:v>
                </c:pt>
                <c:pt idx="4">
                  <c:v>591.07500000000005</c:v>
                </c:pt>
              </c:numCache>
            </c:numRef>
          </c:yVal>
          <c:bubbleSize>
            <c:numRef>
              <c:f>'Figuur 3.3.3a'!$AF$10:$AF$14</c:f>
              <c:numCache>
                <c:formatCode>General</c:formatCode>
                <c:ptCount val="5"/>
                <c:pt idx="0">
                  <c:v>1</c:v>
                </c:pt>
                <c:pt idx="1">
                  <c:v>2</c:v>
                </c:pt>
                <c:pt idx="2">
                  <c:v>3</c:v>
                </c:pt>
                <c:pt idx="3">
                  <c:v>4</c:v>
                </c:pt>
                <c:pt idx="4">
                  <c:v>5</c:v>
                </c:pt>
              </c:numCache>
            </c:numRef>
          </c:bubbleSize>
          <c:bubble3D val="0"/>
          <c:extLst>
            <c:ext xmlns:c16="http://schemas.microsoft.com/office/drawing/2014/chart" uri="{C3380CC4-5D6E-409C-BE32-E72D297353CC}">
              <c16:uniqueId val="{00000001-52F0-43BD-81BE-98B0B310BDED}"/>
            </c:ext>
          </c:extLst>
        </c:ser>
        <c:dLbls>
          <c:showLegendKey val="0"/>
          <c:showVal val="0"/>
          <c:showCatName val="0"/>
          <c:showSerName val="0"/>
          <c:showPercent val="0"/>
          <c:showBubbleSize val="0"/>
        </c:dLbls>
        <c:bubbleScale val="7"/>
        <c:showNegBubbles val="0"/>
        <c:sizeRepresents val="w"/>
        <c:axId val="187083776"/>
        <c:axId val="187090048"/>
      </c:bubbleChart>
      <c:valAx>
        <c:axId val="187083776"/>
        <c:scaling>
          <c:orientation val="minMax"/>
          <c:max val="273"/>
          <c:min val="271.5"/>
        </c:scaling>
        <c:delete val="0"/>
        <c:axPos val="b"/>
        <c:title>
          <c:tx>
            <c:rich>
              <a:bodyPr/>
              <a:lstStyle/>
              <a:p>
                <a:pPr>
                  <a:defRPr sz="1200" baseline="0">
                    <a:latin typeface="Arial" pitchFamily="34" charset="0"/>
                    <a:cs typeface="Arial" pitchFamily="34" charset="0"/>
                  </a:defRPr>
                </a:pPr>
                <a:r>
                  <a:rPr lang="nl-NL" sz="1200" baseline="0">
                    <a:latin typeface="Arial" pitchFamily="34" charset="0"/>
                    <a:cs typeface="Arial" pitchFamily="34" charset="0"/>
                  </a:rPr>
                  <a:t>X-coördinaat</a:t>
                </a:r>
              </a:p>
            </c:rich>
          </c:tx>
          <c:layout>
            <c:manualLayout>
              <c:xMode val="edge"/>
              <c:yMode val="edge"/>
              <c:x val="0.43724852362204908"/>
              <c:y val="0.955764938891841"/>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7090048"/>
        <c:crosses val="autoZero"/>
        <c:crossBetween val="midCat"/>
        <c:majorUnit val="0.5"/>
      </c:valAx>
      <c:valAx>
        <c:axId val="187090048"/>
        <c:scaling>
          <c:orientation val="minMax"/>
        </c:scaling>
        <c:delete val="0"/>
        <c:axPos val="l"/>
        <c:title>
          <c:tx>
            <c:rich>
              <a:bodyPr rot="-5400000" vert="horz"/>
              <a:lstStyle/>
              <a:p>
                <a:pPr>
                  <a:defRPr sz="1200" baseline="0">
                    <a:latin typeface="Arial" pitchFamily="34" charset="0"/>
                    <a:cs typeface="Arial" pitchFamily="34" charset="0"/>
                  </a:defRPr>
                </a:pPr>
                <a:r>
                  <a:rPr lang="nl-NL" sz="1200" baseline="0">
                    <a:latin typeface="Arial" pitchFamily="34" charset="0"/>
                    <a:cs typeface="Arial" pitchFamily="34" charset="0"/>
                  </a:rPr>
                  <a:t>Y-coördinaat</a:t>
                </a:r>
              </a:p>
            </c:rich>
          </c:tx>
          <c:layout>
            <c:manualLayout>
              <c:xMode val="edge"/>
              <c:yMode val="edge"/>
              <c:x val="8.1382874015748039E-3"/>
              <c:y val="0.41524000450863879"/>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7083776"/>
        <c:crosses val="autoZero"/>
        <c:crossBetween val="midCat"/>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50459317585304"/>
          <c:y val="4.2295313085864268E-2"/>
          <c:w val="0.80104002624672177"/>
          <c:h val="0.86226981627296584"/>
        </c:manualLayout>
      </c:layout>
      <c:bubbleChart>
        <c:varyColors val="0"/>
        <c:ser>
          <c:idx val="0"/>
          <c:order val="0"/>
          <c:spPr>
            <a:solidFill>
              <a:srgbClr val="0070C0"/>
            </a:solidFill>
            <a:ln>
              <a:noFill/>
            </a:ln>
          </c:spPr>
          <c:invertIfNegative val="0"/>
          <c:xVal>
            <c:numRef>
              <c:f>'Figuur 3.3.3b'!$AB$10:$AB$69</c:f>
              <c:numCache>
                <c:formatCode>0.000</c:formatCode>
                <c:ptCount val="60"/>
                <c:pt idx="0">
                  <c:v>272.82100000000003</c:v>
                </c:pt>
                <c:pt idx="1">
                  <c:v>272.77594736842104</c:v>
                </c:pt>
                <c:pt idx="2">
                  <c:v>272.73089473684206</c:v>
                </c:pt>
                <c:pt idx="3">
                  <c:v>272.68584210526313</c:v>
                </c:pt>
                <c:pt idx="4">
                  <c:v>272.64078947368421</c:v>
                </c:pt>
                <c:pt idx="5">
                  <c:v>272.59573684210528</c:v>
                </c:pt>
                <c:pt idx="6">
                  <c:v>272.5506842105263</c:v>
                </c:pt>
                <c:pt idx="7">
                  <c:v>272.50563157894737</c:v>
                </c:pt>
                <c:pt idx="8">
                  <c:v>272.46057894736845</c:v>
                </c:pt>
                <c:pt idx="9">
                  <c:v>272.41552631578952</c:v>
                </c:pt>
                <c:pt idx="10">
                  <c:v>272.37047368421048</c:v>
                </c:pt>
                <c:pt idx="11">
                  <c:v>272.32542105263155</c:v>
                </c:pt>
                <c:pt idx="12">
                  <c:v>272.28036842105263</c:v>
                </c:pt>
                <c:pt idx="13">
                  <c:v>272.2353157894737</c:v>
                </c:pt>
                <c:pt idx="14">
                  <c:v>272.19026315789472</c:v>
                </c:pt>
                <c:pt idx="15">
                  <c:v>272.14521052631579</c:v>
                </c:pt>
                <c:pt idx="16">
                  <c:v>272.10015789473687</c:v>
                </c:pt>
                <c:pt idx="17">
                  <c:v>272.05510526315794</c:v>
                </c:pt>
                <c:pt idx="18">
                  <c:v>272.01005263157896</c:v>
                </c:pt>
                <c:pt idx="19">
                  <c:v>271.96499999999997</c:v>
                </c:pt>
                <c:pt idx="20">
                  <c:v>272.61200000000002</c:v>
                </c:pt>
                <c:pt idx="21">
                  <c:v>272.5682105263158</c:v>
                </c:pt>
                <c:pt idx="22">
                  <c:v>272.52442105263157</c:v>
                </c:pt>
                <c:pt idx="23">
                  <c:v>272.48063157894734</c:v>
                </c:pt>
                <c:pt idx="24">
                  <c:v>272.43684210526317</c:v>
                </c:pt>
                <c:pt idx="25">
                  <c:v>272.39305263157894</c:v>
                </c:pt>
                <c:pt idx="26">
                  <c:v>272.34926315789471</c:v>
                </c:pt>
                <c:pt idx="27">
                  <c:v>272.30547368421048</c:v>
                </c:pt>
                <c:pt idx="28">
                  <c:v>272.26168421052631</c:v>
                </c:pt>
                <c:pt idx="29">
                  <c:v>272.21789473684208</c:v>
                </c:pt>
                <c:pt idx="30">
                  <c:v>272.17410526315791</c:v>
                </c:pt>
                <c:pt idx="31">
                  <c:v>272.13031578947368</c:v>
                </c:pt>
                <c:pt idx="32">
                  <c:v>272.08652631578951</c:v>
                </c:pt>
                <c:pt idx="33">
                  <c:v>272.04273684210528</c:v>
                </c:pt>
                <c:pt idx="34">
                  <c:v>271.99894736842106</c:v>
                </c:pt>
                <c:pt idx="35">
                  <c:v>271.95515789473683</c:v>
                </c:pt>
                <c:pt idx="36">
                  <c:v>271.91136842105266</c:v>
                </c:pt>
                <c:pt idx="37">
                  <c:v>271.86757894736843</c:v>
                </c:pt>
                <c:pt idx="38">
                  <c:v>271.8237894736842</c:v>
                </c:pt>
                <c:pt idx="39">
                  <c:v>271.77999999999997</c:v>
                </c:pt>
                <c:pt idx="40">
                  <c:v>272.47500000000002</c:v>
                </c:pt>
                <c:pt idx="41">
                  <c:v>272.42963157894735</c:v>
                </c:pt>
                <c:pt idx="42">
                  <c:v>272.38426315789474</c:v>
                </c:pt>
                <c:pt idx="43">
                  <c:v>272.33889473684206</c:v>
                </c:pt>
                <c:pt idx="44">
                  <c:v>272.29352631578951</c:v>
                </c:pt>
                <c:pt idx="45">
                  <c:v>272.24815789473683</c:v>
                </c:pt>
                <c:pt idx="46">
                  <c:v>272.20278947368422</c:v>
                </c:pt>
                <c:pt idx="47">
                  <c:v>272.15742105263155</c:v>
                </c:pt>
                <c:pt idx="48">
                  <c:v>272.11205263157893</c:v>
                </c:pt>
                <c:pt idx="49">
                  <c:v>272.06668421052632</c:v>
                </c:pt>
                <c:pt idx="50">
                  <c:v>272.0213157894737</c:v>
                </c:pt>
                <c:pt idx="51">
                  <c:v>271.97594736842109</c:v>
                </c:pt>
                <c:pt idx="52">
                  <c:v>271.93057894736842</c:v>
                </c:pt>
                <c:pt idx="53">
                  <c:v>271.8852105263158</c:v>
                </c:pt>
                <c:pt idx="54">
                  <c:v>271.83984210526313</c:v>
                </c:pt>
                <c:pt idx="55">
                  <c:v>271.79447368421052</c:v>
                </c:pt>
                <c:pt idx="56">
                  <c:v>271.7491052631579</c:v>
                </c:pt>
                <c:pt idx="57">
                  <c:v>271.70373684210529</c:v>
                </c:pt>
                <c:pt idx="58">
                  <c:v>271.65836842105261</c:v>
                </c:pt>
                <c:pt idx="59">
                  <c:v>271.613</c:v>
                </c:pt>
              </c:numCache>
            </c:numRef>
          </c:xVal>
          <c:yVal>
            <c:numRef>
              <c:f>'Figuur 3.3.3b'!$AC$10:$AC$69</c:f>
              <c:numCache>
                <c:formatCode>0.000</c:formatCode>
                <c:ptCount val="60"/>
                <c:pt idx="0">
                  <c:v>591.16700000000003</c:v>
                </c:pt>
                <c:pt idx="1">
                  <c:v>591.17136842105253</c:v>
                </c:pt>
                <c:pt idx="2">
                  <c:v>591.17573684210527</c:v>
                </c:pt>
                <c:pt idx="3">
                  <c:v>591.18010526315788</c:v>
                </c:pt>
                <c:pt idx="4">
                  <c:v>591.18447368421062</c:v>
                </c:pt>
                <c:pt idx="5">
                  <c:v>591.18884210526312</c:v>
                </c:pt>
                <c:pt idx="6">
                  <c:v>591.19321052631585</c:v>
                </c:pt>
                <c:pt idx="7">
                  <c:v>591.19757894736847</c:v>
                </c:pt>
                <c:pt idx="8">
                  <c:v>591.20194736842097</c:v>
                </c:pt>
                <c:pt idx="9">
                  <c:v>591.20631578947371</c:v>
                </c:pt>
                <c:pt idx="10">
                  <c:v>591.21068421052632</c:v>
                </c:pt>
                <c:pt idx="11">
                  <c:v>591.21505263157894</c:v>
                </c:pt>
                <c:pt idx="12">
                  <c:v>591.21942105263156</c:v>
                </c:pt>
                <c:pt idx="13">
                  <c:v>591.22378947368418</c:v>
                </c:pt>
                <c:pt idx="14">
                  <c:v>591.22815789473691</c:v>
                </c:pt>
                <c:pt idx="15">
                  <c:v>591.23252631578941</c:v>
                </c:pt>
                <c:pt idx="16">
                  <c:v>591.23689473684215</c:v>
                </c:pt>
                <c:pt idx="17">
                  <c:v>591.24126315789476</c:v>
                </c:pt>
                <c:pt idx="18">
                  <c:v>591.24563157894738</c:v>
                </c:pt>
                <c:pt idx="19">
                  <c:v>591.25</c:v>
                </c:pt>
                <c:pt idx="20">
                  <c:v>590.12099999999998</c:v>
                </c:pt>
                <c:pt idx="21">
                  <c:v>590.13605263157899</c:v>
                </c:pt>
                <c:pt idx="22">
                  <c:v>590.15110526315789</c:v>
                </c:pt>
                <c:pt idx="23">
                  <c:v>590.1661578947369</c:v>
                </c:pt>
                <c:pt idx="24">
                  <c:v>590.18121052631579</c:v>
                </c:pt>
                <c:pt idx="25">
                  <c:v>590.19626315789469</c:v>
                </c:pt>
                <c:pt idx="26">
                  <c:v>590.2113157894737</c:v>
                </c:pt>
                <c:pt idx="27">
                  <c:v>590.2263684210526</c:v>
                </c:pt>
                <c:pt idx="28">
                  <c:v>590.24142105263161</c:v>
                </c:pt>
                <c:pt idx="29">
                  <c:v>590.25647368421062</c:v>
                </c:pt>
                <c:pt idx="30">
                  <c:v>590.2715263157894</c:v>
                </c:pt>
                <c:pt idx="31">
                  <c:v>590.28657894736841</c:v>
                </c:pt>
                <c:pt idx="32">
                  <c:v>590.30163157894742</c:v>
                </c:pt>
                <c:pt idx="33">
                  <c:v>590.31668421052632</c:v>
                </c:pt>
                <c:pt idx="34">
                  <c:v>590.33173684210533</c:v>
                </c:pt>
                <c:pt idx="35">
                  <c:v>590.34678947368411</c:v>
                </c:pt>
                <c:pt idx="36">
                  <c:v>590.36184210526312</c:v>
                </c:pt>
                <c:pt idx="37">
                  <c:v>590.37689473684213</c:v>
                </c:pt>
                <c:pt idx="38">
                  <c:v>590.39194736842103</c:v>
                </c:pt>
                <c:pt idx="39">
                  <c:v>590.40700000000004</c:v>
                </c:pt>
                <c:pt idx="40">
                  <c:v>589.16999999999996</c:v>
                </c:pt>
                <c:pt idx="41">
                  <c:v>589.17147368421058</c:v>
                </c:pt>
                <c:pt idx="42">
                  <c:v>589.17294736842098</c:v>
                </c:pt>
                <c:pt idx="43">
                  <c:v>589.1744210526316</c:v>
                </c:pt>
                <c:pt idx="44">
                  <c:v>589.17589473684211</c:v>
                </c:pt>
                <c:pt idx="45">
                  <c:v>589.17736842105262</c:v>
                </c:pt>
                <c:pt idx="46">
                  <c:v>589.17884210526313</c:v>
                </c:pt>
                <c:pt idx="47">
                  <c:v>589.18031578947375</c:v>
                </c:pt>
                <c:pt idx="48">
                  <c:v>589.18178947368415</c:v>
                </c:pt>
                <c:pt idx="49">
                  <c:v>589.18326315789477</c:v>
                </c:pt>
                <c:pt idx="50">
                  <c:v>589.18473684210528</c:v>
                </c:pt>
                <c:pt idx="51">
                  <c:v>589.18621052631579</c:v>
                </c:pt>
                <c:pt idx="52">
                  <c:v>589.1876842105263</c:v>
                </c:pt>
                <c:pt idx="53">
                  <c:v>589.18915789473681</c:v>
                </c:pt>
                <c:pt idx="54">
                  <c:v>589.19063157894743</c:v>
                </c:pt>
                <c:pt idx="55">
                  <c:v>589.19210526315783</c:v>
                </c:pt>
                <c:pt idx="56">
                  <c:v>589.19357894736845</c:v>
                </c:pt>
                <c:pt idx="57">
                  <c:v>589.19505263157896</c:v>
                </c:pt>
                <c:pt idx="58">
                  <c:v>589.19652631578947</c:v>
                </c:pt>
                <c:pt idx="59">
                  <c:v>589.19799999999998</c:v>
                </c:pt>
              </c:numCache>
            </c:numRef>
          </c:yVal>
          <c:bubbleSize>
            <c:numRef>
              <c:f>'Figuur 3.3.3b'!$AD$10:$AD$69</c:f>
              <c:numCache>
                <c:formatCode>General</c:formatCode>
                <c:ptCount val="60"/>
                <c:pt idx="0">
                  <c:v>3</c:v>
                </c:pt>
                <c:pt idx="1">
                  <c:v>4</c:v>
                </c:pt>
                <c:pt idx="2">
                  <c:v>4</c:v>
                </c:pt>
                <c:pt idx="3">
                  <c:v>5</c:v>
                </c:pt>
                <c:pt idx="4">
                  <c:v>5</c:v>
                </c:pt>
                <c:pt idx="5">
                  <c:v>5</c:v>
                </c:pt>
                <c:pt idx="6">
                  <c:v>5</c:v>
                </c:pt>
                <c:pt idx="7">
                  <c:v>4</c:v>
                </c:pt>
                <c:pt idx="8">
                  <c:v>5</c:v>
                </c:pt>
                <c:pt idx="9">
                  <c:v>4</c:v>
                </c:pt>
                <c:pt idx="10">
                  <c:v>4</c:v>
                </c:pt>
                <c:pt idx="11">
                  <c:v>4</c:v>
                </c:pt>
                <c:pt idx="12">
                  <c:v>4</c:v>
                </c:pt>
                <c:pt idx="13">
                  <c:v>4</c:v>
                </c:pt>
                <c:pt idx="14">
                  <c:v>5</c:v>
                </c:pt>
                <c:pt idx="15">
                  <c:v>5</c:v>
                </c:pt>
                <c:pt idx="16">
                  <c:v>5</c:v>
                </c:pt>
                <c:pt idx="17">
                  <c:v>5</c:v>
                </c:pt>
                <c:pt idx="18">
                  <c:v>3</c:v>
                </c:pt>
                <c:pt idx="19">
                  <c:v>3</c:v>
                </c:pt>
                <c:pt idx="20">
                  <c:v>3</c:v>
                </c:pt>
                <c:pt idx="21">
                  <c:v>2</c:v>
                </c:pt>
                <c:pt idx="22">
                  <c:v>3</c:v>
                </c:pt>
                <c:pt idx="23">
                  <c:v>4</c:v>
                </c:pt>
                <c:pt idx="24">
                  <c:v>4</c:v>
                </c:pt>
                <c:pt idx="25">
                  <c:v>2</c:v>
                </c:pt>
                <c:pt idx="26">
                  <c:v>2</c:v>
                </c:pt>
                <c:pt idx="27">
                  <c:v>3</c:v>
                </c:pt>
                <c:pt idx="28">
                  <c:v>3</c:v>
                </c:pt>
                <c:pt idx="29">
                  <c:v>2</c:v>
                </c:pt>
                <c:pt idx="30">
                  <c:v>4</c:v>
                </c:pt>
                <c:pt idx="31">
                  <c:v>2</c:v>
                </c:pt>
                <c:pt idx="32">
                  <c:v>3</c:v>
                </c:pt>
                <c:pt idx="33">
                  <c:v>3</c:v>
                </c:pt>
                <c:pt idx="34">
                  <c:v>3</c:v>
                </c:pt>
                <c:pt idx="35">
                  <c:v>2</c:v>
                </c:pt>
                <c:pt idx="36">
                  <c:v>5</c:v>
                </c:pt>
                <c:pt idx="37">
                  <c:v>4</c:v>
                </c:pt>
                <c:pt idx="38">
                  <c:v>3</c:v>
                </c:pt>
                <c:pt idx="39">
                  <c:v>4</c:v>
                </c:pt>
                <c:pt idx="40">
                  <c:v>3</c:v>
                </c:pt>
                <c:pt idx="41">
                  <c:v>4</c:v>
                </c:pt>
                <c:pt idx="42">
                  <c:v>3</c:v>
                </c:pt>
                <c:pt idx="43">
                  <c:v>3</c:v>
                </c:pt>
                <c:pt idx="44">
                  <c:v>2</c:v>
                </c:pt>
                <c:pt idx="45">
                  <c:v>3</c:v>
                </c:pt>
                <c:pt idx="46">
                  <c:v>5</c:v>
                </c:pt>
                <c:pt idx="47">
                  <c:v>4</c:v>
                </c:pt>
                <c:pt idx="48">
                  <c:v>4</c:v>
                </c:pt>
                <c:pt idx="49">
                  <c:v>4</c:v>
                </c:pt>
                <c:pt idx="50">
                  <c:v>2</c:v>
                </c:pt>
                <c:pt idx="51">
                  <c:v>2</c:v>
                </c:pt>
                <c:pt idx="52">
                  <c:v>3</c:v>
                </c:pt>
                <c:pt idx="53">
                  <c:v>2</c:v>
                </c:pt>
                <c:pt idx="54">
                  <c:v>2</c:v>
                </c:pt>
                <c:pt idx="55">
                  <c:v>2</c:v>
                </c:pt>
                <c:pt idx="56">
                  <c:v>3</c:v>
                </c:pt>
                <c:pt idx="57">
                  <c:v>2</c:v>
                </c:pt>
                <c:pt idx="58">
                  <c:v>4</c:v>
                </c:pt>
                <c:pt idx="59">
                  <c:v>3</c:v>
                </c:pt>
              </c:numCache>
            </c:numRef>
          </c:bubbleSize>
          <c:bubble3D val="0"/>
          <c:extLst>
            <c:ext xmlns:c16="http://schemas.microsoft.com/office/drawing/2014/chart" uri="{C3380CC4-5D6E-409C-BE32-E72D297353CC}">
              <c16:uniqueId val="{00000000-6B94-4435-A5CB-C2C8102025AE}"/>
            </c:ext>
          </c:extLst>
        </c:ser>
        <c:ser>
          <c:idx val="1"/>
          <c:order val="1"/>
          <c:tx>
            <c:v>legenda</c:v>
          </c:tx>
          <c:spPr>
            <a:solidFill>
              <a:srgbClr val="0070C0"/>
            </a:solidFill>
            <a:ln w="9525">
              <a:noFill/>
            </a:ln>
          </c:spPr>
          <c:invertIfNegative val="0"/>
          <c:xVal>
            <c:numRef>
              <c:f>'Figuur 3.3.3b'!$X$10:$X$14</c:f>
              <c:numCache>
                <c:formatCode>0.000</c:formatCode>
                <c:ptCount val="5"/>
                <c:pt idx="0">
                  <c:v>271.55</c:v>
                </c:pt>
                <c:pt idx="1">
                  <c:v>271.55</c:v>
                </c:pt>
                <c:pt idx="2">
                  <c:v>271.55</c:v>
                </c:pt>
                <c:pt idx="3">
                  <c:v>271.55</c:v>
                </c:pt>
                <c:pt idx="4">
                  <c:v>271.55</c:v>
                </c:pt>
              </c:numCache>
            </c:numRef>
          </c:xVal>
          <c:yVal>
            <c:numRef>
              <c:f>'Figuur 3.3.3b'!$Y$10:$Y$14</c:f>
              <c:numCache>
                <c:formatCode>0.000</c:formatCode>
                <c:ptCount val="5"/>
                <c:pt idx="0">
                  <c:v>591.375</c:v>
                </c:pt>
                <c:pt idx="1">
                  <c:v>591.29999999999995</c:v>
                </c:pt>
                <c:pt idx="2">
                  <c:v>591.22500000000002</c:v>
                </c:pt>
                <c:pt idx="3">
                  <c:v>591.15</c:v>
                </c:pt>
                <c:pt idx="4">
                  <c:v>591.07500000000005</c:v>
                </c:pt>
              </c:numCache>
            </c:numRef>
          </c:yVal>
          <c:bubbleSize>
            <c:numRef>
              <c:f>'Figuur 3.3.3b'!$AF$10:$AF$14</c:f>
              <c:numCache>
                <c:formatCode>General</c:formatCode>
                <c:ptCount val="5"/>
                <c:pt idx="0">
                  <c:v>1</c:v>
                </c:pt>
                <c:pt idx="1">
                  <c:v>2</c:v>
                </c:pt>
                <c:pt idx="2">
                  <c:v>3</c:v>
                </c:pt>
                <c:pt idx="3">
                  <c:v>4</c:v>
                </c:pt>
                <c:pt idx="4">
                  <c:v>5</c:v>
                </c:pt>
              </c:numCache>
            </c:numRef>
          </c:bubbleSize>
          <c:bubble3D val="0"/>
          <c:extLst>
            <c:ext xmlns:c16="http://schemas.microsoft.com/office/drawing/2014/chart" uri="{C3380CC4-5D6E-409C-BE32-E72D297353CC}">
              <c16:uniqueId val="{00000001-6B94-4435-A5CB-C2C8102025AE}"/>
            </c:ext>
          </c:extLst>
        </c:ser>
        <c:dLbls>
          <c:showLegendKey val="0"/>
          <c:showVal val="0"/>
          <c:showCatName val="0"/>
          <c:showSerName val="0"/>
          <c:showPercent val="0"/>
          <c:showBubbleSize val="0"/>
        </c:dLbls>
        <c:bubbleScale val="7"/>
        <c:showNegBubbles val="0"/>
        <c:sizeRepresents val="w"/>
        <c:axId val="189133952"/>
        <c:axId val="189135872"/>
      </c:bubbleChart>
      <c:valAx>
        <c:axId val="189133952"/>
        <c:scaling>
          <c:orientation val="minMax"/>
          <c:max val="273"/>
          <c:min val="271.5"/>
        </c:scaling>
        <c:delete val="0"/>
        <c:axPos val="b"/>
        <c:title>
          <c:tx>
            <c:rich>
              <a:bodyPr/>
              <a:lstStyle/>
              <a:p>
                <a:pPr>
                  <a:defRPr sz="1200" baseline="0">
                    <a:latin typeface="Arial" pitchFamily="34" charset="0"/>
                    <a:cs typeface="Arial" pitchFamily="34" charset="0"/>
                  </a:defRPr>
                </a:pPr>
                <a:r>
                  <a:rPr lang="nl-NL" sz="1200" baseline="0">
                    <a:latin typeface="Arial" pitchFamily="34" charset="0"/>
                    <a:cs typeface="Arial" pitchFamily="34" charset="0"/>
                  </a:rPr>
                  <a:t>X-coördinaat</a:t>
                </a:r>
              </a:p>
            </c:rich>
          </c:tx>
          <c:layout>
            <c:manualLayout>
              <c:xMode val="edge"/>
              <c:yMode val="edge"/>
              <c:x val="0.43724852362204897"/>
              <c:y val="0.955764938891841"/>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9135872"/>
        <c:crosses val="autoZero"/>
        <c:crossBetween val="midCat"/>
        <c:majorUnit val="0.5"/>
      </c:valAx>
      <c:valAx>
        <c:axId val="189135872"/>
        <c:scaling>
          <c:orientation val="minMax"/>
        </c:scaling>
        <c:delete val="0"/>
        <c:axPos val="l"/>
        <c:title>
          <c:tx>
            <c:rich>
              <a:bodyPr rot="-5400000" vert="horz"/>
              <a:lstStyle/>
              <a:p>
                <a:pPr>
                  <a:defRPr sz="1200" baseline="0">
                    <a:latin typeface="Arial" pitchFamily="34" charset="0"/>
                    <a:cs typeface="Arial" pitchFamily="34" charset="0"/>
                  </a:defRPr>
                </a:pPr>
                <a:r>
                  <a:rPr lang="nl-NL" sz="1200" baseline="0">
                    <a:latin typeface="Arial" pitchFamily="34" charset="0"/>
                    <a:cs typeface="Arial" pitchFamily="34" charset="0"/>
                  </a:rPr>
                  <a:t>Y-coördinaat</a:t>
                </a:r>
              </a:p>
            </c:rich>
          </c:tx>
          <c:layout>
            <c:manualLayout>
              <c:xMode val="edge"/>
              <c:yMode val="edge"/>
              <c:x val="8.1382874015748039E-3"/>
              <c:y val="0.41524000450863879"/>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9133952"/>
        <c:crosses val="autoZero"/>
        <c:crossBetween val="midCat"/>
      </c:valAx>
    </c:plotArea>
    <c:plotVisOnly val="1"/>
    <c:dispBlanksAs val="gap"/>
    <c:showDLblsOverMax val="0"/>
  </c:chart>
  <c:printSettings>
    <c:headerFooter/>
    <c:pageMargins b="0.75000000000000355" l="0.70000000000000062" r="0.70000000000000062" t="0.75000000000000355"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50459317585304"/>
          <c:y val="4.2295313085864268E-2"/>
          <c:w val="0.80104002624672244"/>
          <c:h val="0.86226981627296584"/>
        </c:manualLayout>
      </c:layout>
      <c:bubbleChart>
        <c:varyColors val="0"/>
        <c:ser>
          <c:idx val="0"/>
          <c:order val="0"/>
          <c:spPr>
            <a:solidFill>
              <a:srgbClr val="0070C0"/>
            </a:solidFill>
            <a:ln>
              <a:noFill/>
            </a:ln>
          </c:spPr>
          <c:invertIfNegative val="0"/>
          <c:xVal>
            <c:numRef>
              <c:f>'Figuur 3.3.3b'!$AJ$10:$AJ$69</c:f>
              <c:numCache>
                <c:formatCode>0.000</c:formatCode>
                <c:ptCount val="60"/>
                <c:pt idx="0">
                  <c:v>272.82100000000003</c:v>
                </c:pt>
                <c:pt idx="1">
                  <c:v>272.77594736842104</c:v>
                </c:pt>
                <c:pt idx="2">
                  <c:v>272.73089473684206</c:v>
                </c:pt>
                <c:pt idx="3">
                  <c:v>272.68584210526313</c:v>
                </c:pt>
                <c:pt idx="4">
                  <c:v>272.64078947368421</c:v>
                </c:pt>
                <c:pt idx="5">
                  <c:v>272.59573684210528</c:v>
                </c:pt>
                <c:pt idx="6">
                  <c:v>272.5506842105263</c:v>
                </c:pt>
                <c:pt idx="7">
                  <c:v>272.50563157894737</c:v>
                </c:pt>
                <c:pt idx="8">
                  <c:v>272.46057894736845</c:v>
                </c:pt>
                <c:pt idx="9">
                  <c:v>272.41552631578952</c:v>
                </c:pt>
                <c:pt idx="10">
                  <c:v>272.37047368421048</c:v>
                </c:pt>
                <c:pt idx="11">
                  <c:v>272.32542105263155</c:v>
                </c:pt>
                <c:pt idx="12">
                  <c:v>272.28036842105263</c:v>
                </c:pt>
                <c:pt idx="13">
                  <c:v>272.2353157894737</c:v>
                </c:pt>
                <c:pt idx="14">
                  <c:v>272.19026315789472</c:v>
                </c:pt>
                <c:pt idx="15">
                  <c:v>272.14521052631579</c:v>
                </c:pt>
                <c:pt idx="16">
                  <c:v>272.10015789473687</c:v>
                </c:pt>
                <c:pt idx="17">
                  <c:v>272.05510526315794</c:v>
                </c:pt>
                <c:pt idx="18">
                  <c:v>272.01005263157896</c:v>
                </c:pt>
                <c:pt idx="19">
                  <c:v>271.96499999999997</c:v>
                </c:pt>
                <c:pt idx="20">
                  <c:v>272.61200000000002</c:v>
                </c:pt>
                <c:pt idx="21">
                  <c:v>272.5682105263158</c:v>
                </c:pt>
                <c:pt idx="22">
                  <c:v>272.52442105263157</c:v>
                </c:pt>
                <c:pt idx="23">
                  <c:v>272.48063157894734</c:v>
                </c:pt>
                <c:pt idx="24">
                  <c:v>272.43684210526317</c:v>
                </c:pt>
                <c:pt idx="25">
                  <c:v>272.39305263157894</c:v>
                </c:pt>
                <c:pt idx="26">
                  <c:v>272.34926315789471</c:v>
                </c:pt>
                <c:pt idx="27">
                  <c:v>272.30547368421048</c:v>
                </c:pt>
                <c:pt idx="28">
                  <c:v>272.26168421052631</c:v>
                </c:pt>
                <c:pt idx="29">
                  <c:v>272.21789473684208</c:v>
                </c:pt>
                <c:pt idx="30">
                  <c:v>272.17410526315791</c:v>
                </c:pt>
                <c:pt idx="31">
                  <c:v>272.13031578947368</c:v>
                </c:pt>
                <c:pt idx="32">
                  <c:v>272.08652631578951</c:v>
                </c:pt>
                <c:pt idx="33">
                  <c:v>272.04273684210528</c:v>
                </c:pt>
                <c:pt idx="34">
                  <c:v>271.99894736842106</c:v>
                </c:pt>
                <c:pt idx="35">
                  <c:v>271.95515789473683</c:v>
                </c:pt>
                <c:pt idx="36">
                  <c:v>271.91136842105266</c:v>
                </c:pt>
                <c:pt idx="37">
                  <c:v>271.86757894736843</c:v>
                </c:pt>
                <c:pt idx="38">
                  <c:v>271.8237894736842</c:v>
                </c:pt>
                <c:pt idx="39">
                  <c:v>271.77999999999997</c:v>
                </c:pt>
                <c:pt idx="40">
                  <c:v>272.47500000000002</c:v>
                </c:pt>
                <c:pt idx="41">
                  <c:v>272.42963157894735</c:v>
                </c:pt>
                <c:pt idx="42">
                  <c:v>272.38426315789474</c:v>
                </c:pt>
                <c:pt idx="43">
                  <c:v>272.33889473684206</c:v>
                </c:pt>
                <c:pt idx="44">
                  <c:v>272.29352631578951</c:v>
                </c:pt>
                <c:pt idx="45">
                  <c:v>272.24815789473683</c:v>
                </c:pt>
                <c:pt idx="46">
                  <c:v>272.20278947368422</c:v>
                </c:pt>
                <c:pt idx="47">
                  <c:v>272.15742105263155</c:v>
                </c:pt>
                <c:pt idx="48">
                  <c:v>272.11205263157893</c:v>
                </c:pt>
                <c:pt idx="49">
                  <c:v>272.06668421052632</c:v>
                </c:pt>
                <c:pt idx="50">
                  <c:v>272.0213157894737</c:v>
                </c:pt>
                <c:pt idx="51">
                  <c:v>271.97594736842109</c:v>
                </c:pt>
                <c:pt idx="52">
                  <c:v>271.93057894736842</c:v>
                </c:pt>
                <c:pt idx="53">
                  <c:v>271.8852105263158</c:v>
                </c:pt>
                <c:pt idx="54">
                  <c:v>271.83984210526313</c:v>
                </c:pt>
                <c:pt idx="55">
                  <c:v>271.79447368421052</c:v>
                </c:pt>
                <c:pt idx="56">
                  <c:v>271.7491052631579</c:v>
                </c:pt>
                <c:pt idx="57">
                  <c:v>271.70373684210529</c:v>
                </c:pt>
                <c:pt idx="58">
                  <c:v>271.65836842105261</c:v>
                </c:pt>
                <c:pt idx="59">
                  <c:v>271.613</c:v>
                </c:pt>
              </c:numCache>
            </c:numRef>
          </c:xVal>
          <c:yVal>
            <c:numRef>
              <c:f>'Figuur 3.3.3b'!$AK$10:$AK$69</c:f>
              <c:numCache>
                <c:formatCode>0.000</c:formatCode>
                <c:ptCount val="60"/>
                <c:pt idx="0">
                  <c:v>591.16700000000003</c:v>
                </c:pt>
                <c:pt idx="1">
                  <c:v>591.17136842105253</c:v>
                </c:pt>
                <c:pt idx="2">
                  <c:v>591.17573684210527</c:v>
                </c:pt>
                <c:pt idx="3">
                  <c:v>591.18010526315788</c:v>
                </c:pt>
                <c:pt idx="4">
                  <c:v>591.18447368421062</c:v>
                </c:pt>
                <c:pt idx="5">
                  <c:v>591.18884210526312</c:v>
                </c:pt>
                <c:pt idx="6">
                  <c:v>591.19321052631585</c:v>
                </c:pt>
                <c:pt idx="7">
                  <c:v>591.19757894736847</c:v>
                </c:pt>
                <c:pt idx="8">
                  <c:v>591.20194736842097</c:v>
                </c:pt>
                <c:pt idx="9">
                  <c:v>591.20631578947371</c:v>
                </c:pt>
                <c:pt idx="10">
                  <c:v>591.21068421052632</c:v>
                </c:pt>
                <c:pt idx="11">
                  <c:v>591.21505263157894</c:v>
                </c:pt>
                <c:pt idx="12">
                  <c:v>591.21942105263156</c:v>
                </c:pt>
                <c:pt idx="13">
                  <c:v>591.22378947368418</c:v>
                </c:pt>
                <c:pt idx="14">
                  <c:v>591.22815789473691</c:v>
                </c:pt>
                <c:pt idx="15">
                  <c:v>591.23252631578941</c:v>
                </c:pt>
                <c:pt idx="16">
                  <c:v>591.23689473684215</c:v>
                </c:pt>
                <c:pt idx="17">
                  <c:v>591.24126315789476</c:v>
                </c:pt>
                <c:pt idx="18">
                  <c:v>591.24563157894738</c:v>
                </c:pt>
                <c:pt idx="19">
                  <c:v>591.25</c:v>
                </c:pt>
                <c:pt idx="20">
                  <c:v>590.12099999999998</c:v>
                </c:pt>
                <c:pt idx="21">
                  <c:v>590.13605263157899</c:v>
                </c:pt>
                <c:pt idx="22">
                  <c:v>590.15110526315789</c:v>
                </c:pt>
                <c:pt idx="23">
                  <c:v>590.1661578947369</c:v>
                </c:pt>
                <c:pt idx="24">
                  <c:v>590.18121052631579</c:v>
                </c:pt>
                <c:pt idx="25">
                  <c:v>590.19626315789469</c:v>
                </c:pt>
                <c:pt idx="26">
                  <c:v>590.2113157894737</c:v>
                </c:pt>
                <c:pt idx="27">
                  <c:v>590.2263684210526</c:v>
                </c:pt>
                <c:pt idx="28">
                  <c:v>590.24142105263161</c:v>
                </c:pt>
                <c:pt idx="29">
                  <c:v>590.25647368421062</c:v>
                </c:pt>
                <c:pt idx="30">
                  <c:v>590.2715263157894</c:v>
                </c:pt>
                <c:pt idx="31">
                  <c:v>590.28657894736841</c:v>
                </c:pt>
                <c:pt idx="32">
                  <c:v>590.30163157894742</c:v>
                </c:pt>
                <c:pt idx="33">
                  <c:v>590.31668421052632</c:v>
                </c:pt>
                <c:pt idx="34">
                  <c:v>590.33173684210533</c:v>
                </c:pt>
                <c:pt idx="35">
                  <c:v>590.34678947368411</c:v>
                </c:pt>
                <c:pt idx="36">
                  <c:v>590.36184210526312</c:v>
                </c:pt>
                <c:pt idx="37">
                  <c:v>590.37689473684213</c:v>
                </c:pt>
                <c:pt idx="38">
                  <c:v>590.39194736842103</c:v>
                </c:pt>
                <c:pt idx="39">
                  <c:v>590.40700000000004</c:v>
                </c:pt>
                <c:pt idx="40">
                  <c:v>589.16999999999996</c:v>
                </c:pt>
                <c:pt idx="41">
                  <c:v>589.17147368421058</c:v>
                </c:pt>
                <c:pt idx="42">
                  <c:v>589.17294736842098</c:v>
                </c:pt>
                <c:pt idx="43">
                  <c:v>589.1744210526316</c:v>
                </c:pt>
                <c:pt idx="44">
                  <c:v>589.17589473684211</c:v>
                </c:pt>
                <c:pt idx="45">
                  <c:v>589.17736842105262</c:v>
                </c:pt>
                <c:pt idx="46">
                  <c:v>589.17884210526313</c:v>
                </c:pt>
                <c:pt idx="47">
                  <c:v>589.18031578947375</c:v>
                </c:pt>
                <c:pt idx="48">
                  <c:v>589.18178947368415</c:v>
                </c:pt>
                <c:pt idx="49">
                  <c:v>589.18326315789477</c:v>
                </c:pt>
                <c:pt idx="50">
                  <c:v>589.18473684210528</c:v>
                </c:pt>
                <c:pt idx="51">
                  <c:v>589.18621052631579</c:v>
                </c:pt>
                <c:pt idx="52">
                  <c:v>589.1876842105263</c:v>
                </c:pt>
                <c:pt idx="53">
                  <c:v>589.18915789473681</c:v>
                </c:pt>
                <c:pt idx="54">
                  <c:v>589.19063157894743</c:v>
                </c:pt>
                <c:pt idx="55">
                  <c:v>589.19210526315783</c:v>
                </c:pt>
                <c:pt idx="56">
                  <c:v>589.19357894736845</c:v>
                </c:pt>
                <c:pt idx="57">
                  <c:v>589.19505263157896</c:v>
                </c:pt>
                <c:pt idx="58">
                  <c:v>589.19652631578947</c:v>
                </c:pt>
                <c:pt idx="59">
                  <c:v>589.19799999999998</c:v>
                </c:pt>
              </c:numCache>
            </c:numRef>
          </c:yVal>
          <c:bubbleSize>
            <c:numRef>
              <c:f>'Figuur 3.3.3b'!$AL$10:$AL$69</c:f>
              <c:numCache>
                <c:formatCode>General</c:formatCode>
                <c:ptCount val="60"/>
                <c:pt idx="0">
                  <c:v>3</c:v>
                </c:pt>
                <c:pt idx="1">
                  <c:v>2</c:v>
                </c:pt>
                <c:pt idx="2">
                  <c:v>3</c:v>
                </c:pt>
                <c:pt idx="3">
                  <c:v>4</c:v>
                </c:pt>
                <c:pt idx="4">
                  <c:v>5</c:v>
                </c:pt>
                <c:pt idx="5">
                  <c:v>4</c:v>
                </c:pt>
                <c:pt idx="6">
                  <c:v>3</c:v>
                </c:pt>
                <c:pt idx="7">
                  <c:v>3</c:v>
                </c:pt>
                <c:pt idx="8">
                  <c:v>4</c:v>
                </c:pt>
                <c:pt idx="9">
                  <c:v>3</c:v>
                </c:pt>
                <c:pt idx="10">
                  <c:v>4</c:v>
                </c:pt>
                <c:pt idx="11">
                  <c:v>4</c:v>
                </c:pt>
                <c:pt idx="12">
                  <c:v>3</c:v>
                </c:pt>
                <c:pt idx="13">
                  <c:v>3</c:v>
                </c:pt>
                <c:pt idx="14">
                  <c:v>4</c:v>
                </c:pt>
                <c:pt idx="15">
                  <c:v>3</c:v>
                </c:pt>
                <c:pt idx="16">
                  <c:v>4</c:v>
                </c:pt>
                <c:pt idx="17">
                  <c:v>3</c:v>
                </c:pt>
                <c:pt idx="18">
                  <c:v>2</c:v>
                </c:pt>
                <c:pt idx="19">
                  <c:v>2</c:v>
                </c:pt>
                <c:pt idx="20">
                  <c:v>2</c:v>
                </c:pt>
                <c:pt idx="21">
                  <c:v>2</c:v>
                </c:pt>
                <c:pt idx="22">
                  <c:v>3</c:v>
                </c:pt>
                <c:pt idx="23">
                  <c:v>3</c:v>
                </c:pt>
                <c:pt idx="24">
                  <c:v>3</c:v>
                </c:pt>
                <c:pt idx="25">
                  <c:v>2</c:v>
                </c:pt>
                <c:pt idx="26">
                  <c:v>1</c:v>
                </c:pt>
                <c:pt idx="27">
                  <c:v>2</c:v>
                </c:pt>
                <c:pt idx="28">
                  <c:v>2</c:v>
                </c:pt>
                <c:pt idx="29">
                  <c:v>2</c:v>
                </c:pt>
                <c:pt idx="30">
                  <c:v>3</c:v>
                </c:pt>
                <c:pt idx="31">
                  <c:v>2</c:v>
                </c:pt>
                <c:pt idx="32">
                  <c:v>2</c:v>
                </c:pt>
                <c:pt idx="33">
                  <c:v>5</c:v>
                </c:pt>
                <c:pt idx="34">
                  <c:v>2</c:v>
                </c:pt>
                <c:pt idx="35">
                  <c:v>3</c:v>
                </c:pt>
                <c:pt idx="36">
                  <c:v>5</c:v>
                </c:pt>
                <c:pt idx="37">
                  <c:v>3</c:v>
                </c:pt>
                <c:pt idx="38">
                  <c:v>3</c:v>
                </c:pt>
                <c:pt idx="39">
                  <c:v>3</c:v>
                </c:pt>
                <c:pt idx="40">
                  <c:v>2</c:v>
                </c:pt>
                <c:pt idx="41">
                  <c:v>3</c:v>
                </c:pt>
                <c:pt idx="42">
                  <c:v>2</c:v>
                </c:pt>
                <c:pt idx="43">
                  <c:v>2</c:v>
                </c:pt>
                <c:pt idx="44">
                  <c:v>2</c:v>
                </c:pt>
                <c:pt idx="45">
                  <c:v>2</c:v>
                </c:pt>
                <c:pt idx="46">
                  <c:v>3</c:v>
                </c:pt>
                <c:pt idx="47">
                  <c:v>3</c:v>
                </c:pt>
                <c:pt idx="48">
                  <c:v>3</c:v>
                </c:pt>
                <c:pt idx="49">
                  <c:v>2</c:v>
                </c:pt>
                <c:pt idx="50">
                  <c:v>3</c:v>
                </c:pt>
                <c:pt idx="51">
                  <c:v>2</c:v>
                </c:pt>
                <c:pt idx="52">
                  <c:v>2</c:v>
                </c:pt>
                <c:pt idx="53">
                  <c:v>2</c:v>
                </c:pt>
                <c:pt idx="54">
                  <c:v>3</c:v>
                </c:pt>
                <c:pt idx="55">
                  <c:v>3</c:v>
                </c:pt>
                <c:pt idx="56">
                  <c:v>4</c:v>
                </c:pt>
                <c:pt idx="57">
                  <c:v>4</c:v>
                </c:pt>
                <c:pt idx="58">
                  <c:v>3</c:v>
                </c:pt>
                <c:pt idx="59">
                  <c:v>2</c:v>
                </c:pt>
              </c:numCache>
            </c:numRef>
          </c:bubbleSize>
          <c:bubble3D val="0"/>
          <c:extLst>
            <c:ext xmlns:c16="http://schemas.microsoft.com/office/drawing/2014/chart" uri="{C3380CC4-5D6E-409C-BE32-E72D297353CC}">
              <c16:uniqueId val="{00000000-23C7-44D0-BAE6-1128DCF871F4}"/>
            </c:ext>
          </c:extLst>
        </c:ser>
        <c:ser>
          <c:idx val="1"/>
          <c:order val="1"/>
          <c:tx>
            <c:v>legenda</c:v>
          </c:tx>
          <c:spPr>
            <a:solidFill>
              <a:srgbClr val="0070C0"/>
            </a:solidFill>
            <a:ln w="9525">
              <a:noFill/>
            </a:ln>
          </c:spPr>
          <c:invertIfNegative val="0"/>
          <c:xVal>
            <c:numRef>
              <c:f>'Figuur 3.3.3b'!$X$10:$X$14</c:f>
              <c:numCache>
                <c:formatCode>0.000</c:formatCode>
                <c:ptCount val="5"/>
                <c:pt idx="0">
                  <c:v>271.55</c:v>
                </c:pt>
                <c:pt idx="1">
                  <c:v>271.55</c:v>
                </c:pt>
                <c:pt idx="2">
                  <c:v>271.55</c:v>
                </c:pt>
                <c:pt idx="3">
                  <c:v>271.55</c:v>
                </c:pt>
                <c:pt idx="4">
                  <c:v>271.55</c:v>
                </c:pt>
              </c:numCache>
            </c:numRef>
          </c:xVal>
          <c:yVal>
            <c:numRef>
              <c:f>'Figuur 3.3.3b'!$Y$10:$Y$14</c:f>
              <c:numCache>
                <c:formatCode>0.000</c:formatCode>
                <c:ptCount val="5"/>
                <c:pt idx="0">
                  <c:v>591.375</c:v>
                </c:pt>
                <c:pt idx="1">
                  <c:v>591.29999999999995</c:v>
                </c:pt>
                <c:pt idx="2">
                  <c:v>591.22500000000002</c:v>
                </c:pt>
                <c:pt idx="3">
                  <c:v>591.15</c:v>
                </c:pt>
                <c:pt idx="4">
                  <c:v>591.07500000000005</c:v>
                </c:pt>
              </c:numCache>
            </c:numRef>
          </c:yVal>
          <c:bubbleSize>
            <c:numRef>
              <c:f>'Figuur 3.3.3b'!$AN$10:$AN$14</c:f>
              <c:numCache>
                <c:formatCode>General</c:formatCode>
                <c:ptCount val="5"/>
                <c:pt idx="0">
                  <c:v>1</c:v>
                </c:pt>
                <c:pt idx="1">
                  <c:v>2</c:v>
                </c:pt>
                <c:pt idx="2">
                  <c:v>3</c:v>
                </c:pt>
                <c:pt idx="3">
                  <c:v>4</c:v>
                </c:pt>
                <c:pt idx="4">
                  <c:v>5</c:v>
                </c:pt>
              </c:numCache>
            </c:numRef>
          </c:bubbleSize>
          <c:bubble3D val="0"/>
          <c:extLst>
            <c:ext xmlns:c16="http://schemas.microsoft.com/office/drawing/2014/chart" uri="{C3380CC4-5D6E-409C-BE32-E72D297353CC}">
              <c16:uniqueId val="{00000001-23C7-44D0-BAE6-1128DCF871F4}"/>
            </c:ext>
          </c:extLst>
        </c:ser>
        <c:dLbls>
          <c:showLegendKey val="0"/>
          <c:showVal val="0"/>
          <c:showCatName val="0"/>
          <c:showSerName val="0"/>
          <c:showPercent val="0"/>
          <c:showBubbleSize val="0"/>
        </c:dLbls>
        <c:bubbleScale val="7"/>
        <c:showNegBubbles val="0"/>
        <c:sizeRepresents val="w"/>
        <c:axId val="188660352"/>
        <c:axId val="188687104"/>
      </c:bubbleChart>
      <c:valAx>
        <c:axId val="188660352"/>
        <c:scaling>
          <c:orientation val="minMax"/>
          <c:max val="273"/>
          <c:min val="271.5"/>
        </c:scaling>
        <c:delete val="0"/>
        <c:axPos val="b"/>
        <c:title>
          <c:tx>
            <c:rich>
              <a:bodyPr/>
              <a:lstStyle/>
              <a:p>
                <a:pPr>
                  <a:defRPr sz="1200" baseline="0">
                    <a:latin typeface="Arial" pitchFamily="34" charset="0"/>
                    <a:cs typeface="Arial" pitchFamily="34" charset="0"/>
                  </a:defRPr>
                </a:pPr>
                <a:r>
                  <a:rPr lang="nl-NL" sz="1200" baseline="0">
                    <a:latin typeface="Arial" pitchFamily="34" charset="0"/>
                    <a:cs typeface="Arial" pitchFamily="34" charset="0"/>
                  </a:rPr>
                  <a:t>X-coördinaat</a:t>
                </a:r>
              </a:p>
            </c:rich>
          </c:tx>
          <c:layout>
            <c:manualLayout>
              <c:xMode val="edge"/>
              <c:yMode val="edge"/>
              <c:x val="0.43724852362204941"/>
              <c:y val="0.955764938891841"/>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8687104"/>
        <c:crosses val="autoZero"/>
        <c:crossBetween val="midCat"/>
        <c:majorUnit val="0.5"/>
      </c:valAx>
      <c:valAx>
        <c:axId val="188687104"/>
        <c:scaling>
          <c:orientation val="minMax"/>
        </c:scaling>
        <c:delete val="0"/>
        <c:axPos val="l"/>
        <c:title>
          <c:tx>
            <c:rich>
              <a:bodyPr rot="-5400000" vert="horz"/>
              <a:lstStyle/>
              <a:p>
                <a:pPr>
                  <a:defRPr sz="1200" baseline="0">
                    <a:latin typeface="Arial" pitchFamily="34" charset="0"/>
                    <a:cs typeface="Arial" pitchFamily="34" charset="0"/>
                  </a:defRPr>
                </a:pPr>
                <a:r>
                  <a:rPr lang="nl-NL" sz="1200" baseline="0">
                    <a:latin typeface="Arial" pitchFamily="34" charset="0"/>
                    <a:cs typeface="Arial" pitchFamily="34" charset="0"/>
                  </a:rPr>
                  <a:t>Y-coördinaat</a:t>
                </a:r>
              </a:p>
            </c:rich>
          </c:tx>
          <c:layout>
            <c:manualLayout>
              <c:xMode val="edge"/>
              <c:yMode val="edge"/>
              <c:x val="8.1382874015748039E-3"/>
              <c:y val="0.41524000450863879"/>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8660352"/>
        <c:crosses val="autoZero"/>
        <c:crossBetween val="midCat"/>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50459317585304"/>
          <c:y val="4.2295313085864268E-2"/>
          <c:w val="0.80104002624672244"/>
          <c:h val="0.86226981627296584"/>
        </c:manualLayout>
      </c:layout>
      <c:bubbleChart>
        <c:varyColors val="0"/>
        <c:ser>
          <c:idx val="0"/>
          <c:order val="0"/>
          <c:spPr>
            <a:solidFill>
              <a:srgbClr val="FF0000"/>
            </a:solidFill>
            <a:ln>
              <a:noFill/>
            </a:ln>
          </c:spPr>
          <c:invertIfNegative val="0"/>
          <c:xVal>
            <c:numRef>
              <c:f>'Figuur 3.3.3b'!$AB$71:$AB$130</c:f>
              <c:numCache>
                <c:formatCode>0.000</c:formatCode>
                <c:ptCount val="60"/>
                <c:pt idx="0">
                  <c:v>272.82100000000003</c:v>
                </c:pt>
                <c:pt idx="1">
                  <c:v>272.77594736842104</c:v>
                </c:pt>
                <c:pt idx="2">
                  <c:v>272.73089473684206</c:v>
                </c:pt>
                <c:pt idx="3">
                  <c:v>272.68584210526313</c:v>
                </c:pt>
                <c:pt idx="4">
                  <c:v>272.64078947368421</c:v>
                </c:pt>
                <c:pt idx="5">
                  <c:v>272.59573684210528</c:v>
                </c:pt>
                <c:pt idx="6">
                  <c:v>272.5506842105263</c:v>
                </c:pt>
                <c:pt idx="7">
                  <c:v>272.50563157894737</c:v>
                </c:pt>
                <c:pt idx="8">
                  <c:v>272.46057894736845</c:v>
                </c:pt>
                <c:pt idx="9">
                  <c:v>272.41552631578952</c:v>
                </c:pt>
                <c:pt idx="10">
                  <c:v>272.37047368421048</c:v>
                </c:pt>
                <c:pt idx="11">
                  <c:v>272.32542105263155</c:v>
                </c:pt>
                <c:pt idx="12">
                  <c:v>272.28036842105263</c:v>
                </c:pt>
                <c:pt idx="13">
                  <c:v>272.2353157894737</c:v>
                </c:pt>
                <c:pt idx="14">
                  <c:v>272.19026315789472</c:v>
                </c:pt>
                <c:pt idx="15">
                  <c:v>272.14521052631579</c:v>
                </c:pt>
                <c:pt idx="16">
                  <c:v>272.10015789473687</c:v>
                </c:pt>
                <c:pt idx="17">
                  <c:v>272.05510526315794</c:v>
                </c:pt>
                <c:pt idx="18">
                  <c:v>272.01005263157896</c:v>
                </c:pt>
                <c:pt idx="19">
                  <c:v>271.96499999999997</c:v>
                </c:pt>
                <c:pt idx="20">
                  <c:v>272.61200000000002</c:v>
                </c:pt>
                <c:pt idx="21">
                  <c:v>272.5682105263158</c:v>
                </c:pt>
                <c:pt idx="22">
                  <c:v>272.52442105263157</c:v>
                </c:pt>
                <c:pt idx="23">
                  <c:v>272.48063157894734</c:v>
                </c:pt>
                <c:pt idx="24">
                  <c:v>272.43684210526317</c:v>
                </c:pt>
                <c:pt idx="25">
                  <c:v>272.39305263157894</c:v>
                </c:pt>
                <c:pt idx="26">
                  <c:v>272.34926315789471</c:v>
                </c:pt>
                <c:pt idx="27">
                  <c:v>272.30547368421048</c:v>
                </c:pt>
                <c:pt idx="28">
                  <c:v>272.26168421052631</c:v>
                </c:pt>
                <c:pt idx="29">
                  <c:v>272.21789473684208</c:v>
                </c:pt>
                <c:pt idx="30">
                  <c:v>272.17410526315791</c:v>
                </c:pt>
                <c:pt idx="31">
                  <c:v>272.13031578947368</c:v>
                </c:pt>
                <c:pt idx="32">
                  <c:v>272.08652631578951</c:v>
                </c:pt>
                <c:pt idx="33">
                  <c:v>272.04273684210528</c:v>
                </c:pt>
                <c:pt idx="34">
                  <c:v>271.99894736842106</c:v>
                </c:pt>
                <c:pt idx="35">
                  <c:v>271.95515789473683</c:v>
                </c:pt>
                <c:pt idx="36">
                  <c:v>271.91136842105266</c:v>
                </c:pt>
                <c:pt idx="37">
                  <c:v>271.86757894736843</c:v>
                </c:pt>
                <c:pt idx="38">
                  <c:v>271.8237894736842</c:v>
                </c:pt>
                <c:pt idx="39">
                  <c:v>271.77999999999997</c:v>
                </c:pt>
                <c:pt idx="40">
                  <c:v>272.47500000000002</c:v>
                </c:pt>
                <c:pt idx="41">
                  <c:v>272.42963157894735</c:v>
                </c:pt>
                <c:pt idx="42">
                  <c:v>272.38426315789474</c:v>
                </c:pt>
                <c:pt idx="43">
                  <c:v>272.33889473684206</c:v>
                </c:pt>
                <c:pt idx="44">
                  <c:v>272.29352631578951</c:v>
                </c:pt>
                <c:pt idx="45">
                  <c:v>272.24815789473683</c:v>
                </c:pt>
                <c:pt idx="46">
                  <c:v>272.20278947368422</c:v>
                </c:pt>
                <c:pt idx="47">
                  <c:v>272.15742105263155</c:v>
                </c:pt>
                <c:pt idx="48">
                  <c:v>272.11205263157893</c:v>
                </c:pt>
                <c:pt idx="49">
                  <c:v>272.06668421052632</c:v>
                </c:pt>
                <c:pt idx="50">
                  <c:v>272.0213157894737</c:v>
                </c:pt>
                <c:pt idx="51">
                  <c:v>271.97594736842109</c:v>
                </c:pt>
                <c:pt idx="52">
                  <c:v>271.93057894736842</c:v>
                </c:pt>
                <c:pt idx="53">
                  <c:v>271.8852105263158</c:v>
                </c:pt>
                <c:pt idx="54">
                  <c:v>271.83984210526313</c:v>
                </c:pt>
                <c:pt idx="55">
                  <c:v>271.79447368421052</c:v>
                </c:pt>
                <c:pt idx="56">
                  <c:v>271.7491052631579</c:v>
                </c:pt>
                <c:pt idx="57">
                  <c:v>271.70373684210529</c:v>
                </c:pt>
                <c:pt idx="58">
                  <c:v>271.65836842105261</c:v>
                </c:pt>
                <c:pt idx="59">
                  <c:v>271.613</c:v>
                </c:pt>
              </c:numCache>
            </c:numRef>
          </c:xVal>
          <c:yVal>
            <c:numRef>
              <c:f>'Figuur 3.3.3b'!$AC$71:$AC$130</c:f>
              <c:numCache>
                <c:formatCode>0.000</c:formatCode>
                <c:ptCount val="60"/>
                <c:pt idx="0">
                  <c:v>591.16700000000003</c:v>
                </c:pt>
                <c:pt idx="1">
                  <c:v>591.17136842105253</c:v>
                </c:pt>
                <c:pt idx="2">
                  <c:v>591.17573684210527</c:v>
                </c:pt>
                <c:pt idx="3">
                  <c:v>591.18010526315788</c:v>
                </c:pt>
                <c:pt idx="4">
                  <c:v>591.18447368421062</c:v>
                </c:pt>
                <c:pt idx="5">
                  <c:v>591.18884210526312</c:v>
                </c:pt>
                <c:pt idx="6">
                  <c:v>591.19321052631585</c:v>
                </c:pt>
                <c:pt idx="7">
                  <c:v>591.19757894736847</c:v>
                </c:pt>
                <c:pt idx="8">
                  <c:v>591.20194736842097</c:v>
                </c:pt>
                <c:pt idx="9">
                  <c:v>591.20631578947371</c:v>
                </c:pt>
                <c:pt idx="10">
                  <c:v>591.21068421052632</c:v>
                </c:pt>
                <c:pt idx="11">
                  <c:v>591.21505263157894</c:v>
                </c:pt>
                <c:pt idx="12">
                  <c:v>591.21942105263156</c:v>
                </c:pt>
                <c:pt idx="13">
                  <c:v>591.22378947368418</c:v>
                </c:pt>
                <c:pt idx="14">
                  <c:v>591.22815789473691</c:v>
                </c:pt>
                <c:pt idx="15">
                  <c:v>591.23252631578941</c:v>
                </c:pt>
                <c:pt idx="16">
                  <c:v>591.23689473684215</c:v>
                </c:pt>
                <c:pt idx="17">
                  <c:v>591.24126315789476</c:v>
                </c:pt>
                <c:pt idx="18">
                  <c:v>591.24563157894738</c:v>
                </c:pt>
                <c:pt idx="19">
                  <c:v>591.25</c:v>
                </c:pt>
                <c:pt idx="20">
                  <c:v>590.12099999999998</c:v>
                </c:pt>
                <c:pt idx="21">
                  <c:v>590.13605263157899</c:v>
                </c:pt>
                <c:pt idx="22">
                  <c:v>590.15110526315789</c:v>
                </c:pt>
                <c:pt idx="23">
                  <c:v>590.1661578947369</c:v>
                </c:pt>
                <c:pt idx="24">
                  <c:v>590.18121052631579</c:v>
                </c:pt>
                <c:pt idx="25">
                  <c:v>590.19626315789469</c:v>
                </c:pt>
                <c:pt idx="26">
                  <c:v>590.2113157894737</c:v>
                </c:pt>
                <c:pt idx="27">
                  <c:v>590.2263684210526</c:v>
                </c:pt>
                <c:pt idx="28">
                  <c:v>590.24142105263161</c:v>
                </c:pt>
                <c:pt idx="29">
                  <c:v>590.25647368421062</c:v>
                </c:pt>
                <c:pt idx="30">
                  <c:v>590.2715263157894</c:v>
                </c:pt>
                <c:pt idx="31">
                  <c:v>590.28657894736841</c:v>
                </c:pt>
                <c:pt idx="32">
                  <c:v>590.30163157894742</c:v>
                </c:pt>
                <c:pt idx="33">
                  <c:v>590.31668421052632</c:v>
                </c:pt>
                <c:pt idx="34">
                  <c:v>590.33173684210533</c:v>
                </c:pt>
                <c:pt idx="35">
                  <c:v>590.34678947368411</c:v>
                </c:pt>
                <c:pt idx="36">
                  <c:v>590.36184210526312</c:v>
                </c:pt>
                <c:pt idx="37">
                  <c:v>590.37689473684213</c:v>
                </c:pt>
                <c:pt idx="38">
                  <c:v>590.39194736842103</c:v>
                </c:pt>
                <c:pt idx="39">
                  <c:v>590.40700000000004</c:v>
                </c:pt>
                <c:pt idx="40">
                  <c:v>589.16999999999996</c:v>
                </c:pt>
                <c:pt idx="41">
                  <c:v>589.17147368421058</c:v>
                </c:pt>
                <c:pt idx="42">
                  <c:v>589.17294736842098</c:v>
                </c:pt>
                <c:pt idx="43">
                  <c:v>589.1744210526316</c:v>
                </c:pt>
                <c:pt idx="44">
                  <c:v>589.17589473684211</c:v>
                </c:pt>
                <c:pt idx="45">
                  <c:v>589.17736842105262</c:v>
                </c:pt>
                <c:pt idx="46">
                  <c:v>589.17884210526313</c:v>
                </c:pt>
                <c:pt idx="47">
                  <c:v>589.18031578947375</c:v>
                </c:pt>
                <c:pt idx="48">
                  <c:v>589.18178947368415</c:v>
                </c:pt>
                <c:pt idx="49">
                  <c:v>589.18326315789477</c:v>
                </c:pt>
                <c:pt idx="50">
                  <c:v>589.18473684210528</c:v>
                </c:pt>
                <c:pt idx="51">
                  <c:v>589.18621052631579</c:v>
                </c:pt>
                <c:pt idx="52">
                  <c:v>589.1876842105263</c:v>
                </c:pt>
                <c:pt idx="53">
                  <c:v>589.18915789473681</c:v>
                </c:pt>
                <c:pt idx="54">
                  <c:v>589.19063157894743</c:v>
                </c:pt>
                <c:pt idx="55">
                  <c:v>589.19210526315783</c:v>
                </c:pt>
                <c:pt idx="56">
                  <c:v>589.19357894736845</c:v>
                </c:pt>
                <c:pt idx="57">
                  <c:v>589.19505263157896</c:v>
                </c:pt>
                <c:pt idx="58">
                  <c:v>589.19652631578947</c:v>
                </c:pt>
                <c:pt idx="59">
                  <c:v>589.19799999999998</c:v>
                </c:pt>
              </c:numCache>
            </c:numRef>
          </c:yVal>
          <c:bubbleSize>
            <c:numRef>
              <c:f>'Figuur 3.3.3b'!$AD$71:$AD$130</c:f>
              <c:numCache>
                <c:formatCode>General</c:formatCode>
                <c:ptCount val="60"/>
                <c:pt idx="0">
                  <c:v>4</c:v>
                </c:pt>
                <c:pt idx="1">
                  <c:v>4</c:v>
                </c:pt>
                <c:pt idx="2">
                  <c:v>5</c:v>
                </c:pt>
                <c:pt idx="3">
                  <c:v>5</c:v>
                </c:pt>
                <c:pt idx="4">
                  <c:v>5</c:v>
                </c:pt>
                <c:pt idx="5">
                  <c:v>5</c:v>
                </c:pt>
                <c:pt idx="6">
                  <c:v>5</c:v>
                </c:pt>
                <c:pt idx="7">
                  <c:v>5</c:v>
                </c:pt>
                <c:pt idx="8">
                  <c:v>5</c:v>
                </c:pt>
                <c:pt idx="9">
                  <c:v>5</c:v>
                </c:pt>
                <c:pt idx="10">
                  <c:v>5</c:v>
                </c:pt>
                <c:pt idx="11">
                  <c:v>5</c:v>
                </c:pt>
                <c:pt idx="12">
                  <c:v>4</c:v>
                </c:pt>
                <c:pt idx="13">
                  <c:v>4</c:v>
                </c:pt>
                <c:pt idx="14">
                  <c:v>5</c:v>
                </c:pt>
                <c:pt idx="15">
                  <c:v>5</c:v>
                </c:pt>
                <c:pt idx="16">
                  <c:v>5</c:v>
                </c:pt>
                <c:pt idx="17">
                  <c:v>1</c:v>
                </c:pt>
                <c:pt idx="18">
                  <c:v>5</c:v>
                </c:pt>
                <c:pt idx="19">
                  <c:v>5</c:v>
                </c:pt>
                <c:pt idx="20">
                  <c:v>5</c:v>
                </c:pt>
                <c:pt idx="21">
                  <c:v>4</c:v>
                </c:pt>
                <c:pt idx="22">
                  <c:v>5</c:v>
                </c:pt>
                <c:pt idx="23">
                  <c:v>5</c:v>
                </c:pt>
                <c:pt idx="24">
                  <c:v>5</c:v>
                </c:pt>
                <c:pt idx="25">
                  <c:v>5</c:v>
                </c:pt>
                <c:pt idx="26">
                  <c:v>5</c:v>
                </c:pt>
                <c:pt idx="27">
                  <c:v>5</c:v>
                </c:pt>
                <c:pt idx="28">
                  <c:v>4</c:v>
                </c:pt>
                <c:pt idx="29">
                  <c:v>4</c:v>
                </c:pt>
                <c:pt idx="30">
                  <c:v>4</c:v>
                </c:pt>
                <c:pt idx="31">
                  <c:v>3</c:v>
                </c:pt>
                <c:pt idx="32">
                  <c:v>2</c:v>
                </c:pt>
                <c:pt idx="33">
                  <c:v>5</c:v>
                </c:pt>
                <c:pt idx="34">
                  <c:v>5</c:v>
                </c:pt>
                <c:pt idx="35">
                  <c:v>4</c:v>
                </c:pt>
                <c:pt idx="36">
                  <c:v>5</c:v>
                </c:pt>
                <c:pt idx="37">
                  <c:v>4</c:v>
                </c:pt>
                <c:pt idx="38">
                  <c:v>4</c:v>
                </c:pt>
                <c:pt idx="39">
                  <c:v>4</c:v>
                </c:pt>
                <c:pt idx="40">
                  <c:v>4</c:v>
                </c:pt>
                <c:pt idx="41">
                  <c:v>3</c:v>
                </c:pt>
                <c:pt idx="42">
                  <c:v>5</c:v>
                </c:pt>
                <c:pt idx="43">
                  <c:v>5</c:v>
                </c:pt>
                <c:pt idx="44">
                  <c:v>4</c:v>
                </c:pt>
                <c:pt idx="45">
                  <c:v>4</c:v>
                </c:pt>
                <c:pt idx="46">
                  <c:v>5</c:v>
                </c:pt>
                <c:pt idx="47">
                  <c:v>5</c:v>
                </c:pt>
                <c:pt idx="48">
                  <c:v>5</c:v>
                </c:pt>
                <c:pt idx="49">
                  <c:v>5</c:v>
                </c:pt>
                <c:pt idx="50">
                  <c:v>4</c:v>
                </c:pt>
                <c:pt idx="51">
                  <c:v>4</c:v>
                </c:pt>
                <c:pt idx="52">
                  <c:v>3</c:v>
                </c:pt>
                <c:pt idx="53">
                  <c:v>4</c:v>
                </c:pt>
                <c:pt idx="54">
                  <c:v>3</c:v>
                </c:pt>
                <c:pt idx="55">
                  <c:v>3</c:v>
                </c:pt>
                <c:pt idx="56">
                  <c:v>3</c:v>
                </c:pt>
                <c:pt idx="57">
                  <c:v>4</c:v>
                </c:pt>
                <c:pt idx="58">
                  <c:v>3</c:v>
                </c:pt>
                <c:pt idx="59">
                  <c:v>4</c:v>
                </c:pt>
              </c:numCache>
            </c:numRef>
          </c:bubbleSize>
          <c:bubble3D val="0"/>
          <c:extLst>
            <c:ext xmlns:c16="http://schemas.microsoft.com/office/drawing/2014/chart" uri="{C3380CC4-5D6E-409C-BE32-E72D297353CC}">
              <c16:uniqueId val="{00000000-0D2C-43C2-8674-1BA1583EE7B9}"/>
            </c:ext>
          </c:extLst>
        </c:ser>
        <c:ser>
          <c:idx val="1"/>
          <c:order val="1"/>
          <c:tx>
            <c:v>legenda</c:v>
          </c:tx>
          <c:spPr>
            <a:solidFill>
              <a:srgbClr val="FF0000"/>
            </a:solidFill>
            <a:ln w="9525">
              <a:noFill/>
            </a:ln>
          </c:spPr>
          <c:invertIfNegative val="0"/>
          <c:xVal>
            <c:numRef>
              <c:f>'Figuur 3.3.3b'!$X$10:$X$14</c:f>
              <c:numCache>
                <c:formatCode>0.000</c:formatCode>
                <c:ptCount val="5"/>
                <c:pt idx="0">
                  <c:v>271.55</c:v>
                </c:pt>
                <c:pt idx="1">
                  <c:v>271.55</c:v>
                </c:pt>
                <c:pt idx="2">
                  <c:v>271.55</c:v>
                </c:pt>
                <c:pt idx="3">
                  <c:v>271.55</c:v>
                </c:pt>
                <c:pt idx="4">
                  <c:v>271.55</c:v>
                </c:pt>
              </c:numCache>
            </c:numRef>
          </c:xVal>
          <c:yVal>
            <c:numRef>
              <c:f>'Figuur 3.3.3b'!$Y$10:$Y$14</c:f>
              <c:numCache>
                <c:formatCode>0.000</c:formatCode>
                <c:ptCount val="5"/>
                <c:pt idx="0">
                  <c:v>591.375</c:v>
                </c:pt>
                <c:pt idx="1">
                  <c:v>591.29999999999995</c:v>
                </c:pt>
                <c:pt idx="2">
                  <c:v>591.22500000000002</c:v>
                </c:pt>
                <c:pt idx="3">
                  <c:v>591.15</c:v>
                </c:pt>
                <c:pt idx="4">
                  <c:v>591.07500000000005</c:v>
                </c:pt>
              </c:numCache>
            </c:numRef>
          </c:yVal>
          <c:bubbleSize>
            <c:numRef>
              <c:f>'Figuur 3.3.3b'!$AF$10:$AF$14</c:f>
              <c:numCache>
                <c:formatCode>General</c:formatCode>
                <c:ptCount val="5"/>
                <c:pt idx="0">
                  <c:v>1</c:v>
                </c:pt>
                <c:pt idx="1">
                  <c:v>2</c:v>
                </c:pt>
                <c:pt idx="2">
                  <c:v>3</c:v>
                </c:pt>
                <c:pt idx="3">
                  <c:v>4</c:v>
                </c:pt>
                <c:pt idx="4">
                  <c:v>5</c:v>
                </c:pt>
              </c:numCache>
            </c:numRef>
          </c:bubbleSize>
          <c:bubble3D val="0"/>
          <c:extLst>
            <c:ext xmlns:c16="http://schemas.microsoft.com/office/drawing/2014/chart" uri="{C3380CC4-5D6E-409C-BE32-E72D297353CC}">
              <c16:uniqueId val="{00000001-0D2C-43C2-8674-1BA1583EE7B9}"/>
            </c:ext>
          </c:extLst>
        </c:ser>
        <c:dLbls>
          <c:showLegendKey val="0"/>
          <c:showVal val="0"/>
          <c:showCatName val="0"/>
          <c:showSerName val="0"/>
          <c:showPercent val="0"/>
          <c:showBubbleSize val="0"/>
        </c:dLbls>
        <c:bubbleScale val="7"/>
        <c:showNegBubbles val="0"/>
        <c:sizeRepresents val="w"/>
        <c:axId val="189009280"/>
        <c:axId val="189027840"/>
      </c:bubbleChart>
      <c:valAx>
        <c:axId val="189009280"/>
        <c:scaling>
          <c:orientation val="minMax"/>
          <c:max val="273"/>
          <c:min val="271.5"/>
        </c:scaling>
        <c:delete val="0"/>
        <c:axPos val="b"/>
        <c:title>
          <c:tx>
            <c:rich>
              <a:bodyPr/>
              <a:lstStyle/>
              <a:p>
                <a:pPr>
                  <a:defRPr sz="1200" baseline="0">
                    <a:latin typeface="Arial" pitchFamily="34" charset="0"/>
                    <a:cs typeface="Arial" pitchFamily="34" charset="0"/>
                  </a:defRPr>
                </a:pPr>
                <a:r>
                  <a:rPr lang="nl-NL" sz="1200" baseline="0">
                    <a:latin typeface="Arial" pitchFamily="34" charset="0"/>
                    <a:cs typeface="Arial" pitchFamily="34" charset="0"/>
                  </a:rPr>
                  <a:t>X-coördinaat</a:t>
                </a:r>
              </a:p>
            </c:rich>
          </c:tx>
          <c:layout>
            <c:manualLayout>
              <c:xMode val="edge"/>
              <c:yMode val="edge"/>
              <c:x val="0.43724852362204941"/>
              <c:y val="0.955764938891841"/>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9027840"/>
        <c:crosses val="autoZero"/>
        <c:crossBetween val="midCat"/>
        <c:majorUnit val="0.5"/>
      </c:valAx>
      <c:valAx>
        <c:axId val="189027840"/>
        <c:scaling>
          <c:orientation val="minMax"/>
        </c:scaling>
        <c:delete val="0"/>
        <c:axPos val="l"/>
        <c:title>
          <c:tx>
            <c:rich>
              <a:bodyPr rot="-5400000" vert="horz"/>
              <a:lstStyle/>
              <a:p>
                <a:pPr>
                  <a:defRPr sz="1200" baseline="0">
                    <a:latin typeface="Arial" pitchFamily="34" charset="0"/>
                    <a:cs typeface="Arial" pitchFamily="34" charset="0"/>
                  </a:defRPr>
                </a:pPr>
                <a:r>
                  <a:rPr lang="nl-NL" sz="1200" baseline="0">
                    <a:latin typeface="Arial" pitchFamily="34" charset="0"/>
                    <a:cs typeface="Arial" pitchFamily="34" charset="0"/>
                  </a:rPr>
                  <a:t>Y-coördinaat</a:t>
                </a:r>
              </a:p>
            </c:rich>
          </c:tx>
          <c:layout>
            <c:manualLayout>
              <c:xMode val="edge"/>
              <c:yMode val="edge"/>
              <c:x val="8.1382874015748039E-3"/>
              <c:y val="0.41524000450863879"/>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9009280"/>
        <c:crosses val="autoZero"/>
        <c:crossBetween val="midCat"/>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50459317585304"/>
          <c:y val="4.2295313085864268E-2"/>
          <c:w val="0.80104002624672221"/>
          <c:h val="0.86226981627296584"/>
        </c:manualLayout>
      </c:layout>
      <c:bubbleChart>
        <c:varyColors val="0"/>
        <c:ser>
          <c:idx val="0"/>
          <c:order val="0"/>
          <c:spPr>
            <a:solidFill>
              <a:srgbClr val="FF0000"/>
            </a:solidFill>
            <a:ln>
              <a:noFill/>
            </a:ln>
          </c:spPr>
          <c:invertIfNegative val="0"/>
          <c:xVal>
            <c:numRef>
              <c:f>'Figuur 3.3.3b'!$AJ$71:$AJ$130</c:f>
              <c:numCache>
                <c:formatCode>0.000</c:formatCode>
                <c:ptCount val="60"/>
                <c:pt idx="0">
                  <c:v>272.82100000000003</c:v>
                </c:pt>
                <c:pt idx="1">
                  <c:v>272.77594736842104</c:v>
                </c:pt>
                <c:pt idx="2">
                  <c:v>272.73089473684206</c:v>
                </c:pt>
                <c:pt idx="3">
                  <c:v>272.68584210526313</c:v>
                </c:pt>
                <c:pt idx="4">
                  <c:v>272.64078947368421</c:v>
                </c:pt>
                <c:pt idx="5">
                  <c:v>272.59573684210528</c:v>
                </c:pt>
                <c:pt idx="6">
                  <c:v>272.5506842105263</c:v>
                </c:pt>
                <c:pt idx="7">
                  <c:v>272.50563157894737</c:v>
                </c:pt>
                <c:pt idx="8">
                  <c:v>272.46057894736845</c:v>
                </c:pt>
                <c:pt idx="9">
                  <c:v>272.41552631578952</c:v>
                </c:pt>
                <c:pt idx="10">
                  <c:v>272.37047368421048</c:v>
                </c:pt>
                <c:pt idx="11">
                  <c:v>272.32542105263155</c:v>
                </c:pt>
                <c:pt idx="12">
                  <c:v>272.28036842105263</c:v>
                </c:pt>
                <c:pt idx="13">
                  <c:v>272.2353157894737</c:v>
                </c:pt>
                <c:pt idx="14">
                  <c:v>272.19026315789472</c:v>
                </c:pt>
                <c:pt idx="15">
                  <c:v>272.14521052631579</c:v>
                </c:pt>
                <c:pt idx="16">
                  <c:v>272.10015789473687</c:v>
                </c:pt>
                <c:pt idx="17">
                  <c:v>272.05510526315794</c:v>
                </c:pt>
                <c:pt idx="18">
                  <c:v>272.01005263157896</c:v>
                </c:pt>
                <c:pt idx="19">
                  <c:v>271.96499999999997</c:v>
                </c:pt>
                <c:pt idx="20">
                  <c:v>272.61200000000002</c:v>
                </c:pt>
                <c:pt idx="21">
                  <c:v>272.5682105263158</c:v>
                </c:pt>
                <c:pt idx="22">
                  <c:v>272.52442105263157</c:v>
                </c:pt>
                <c:pt idx="23">
                  <c:v>272.48063157894734</c:v>
                </c:pt>
                <c:pt idx="24">
                  <c:v>272.43684210526317</c:v>
                </c:pt>
                <c:pt idx="25">
                  <c:v>272.39305263157894</c:v>
                </c:pt>
                <c:pt idx="26">
                  <c:v>272.34926315789471</c:v>
                </c:pt>
                <c:pt idx="27">
                  <c:v>272.30547368421048</c:v>
                </c:pt>
                <c:pt idx="28">
                  <c:v>272.26168421052631</c:v>
                </c:pt>
                <c:pt idx="29">
                  <c:v>272.21789473684208</c:v>
                </c:pt>
                <c:pt idx="30">
                  <c:v>272.17410526315791</c:v>
                </c:pt>
                <c:pt idx="31">
                  <c:v>272.13031578947368</c:v>
                </c:pt>
                <c:pt idx="32">
                  <c:v>272.08652631578951</c:v>
                </c:pt>
                <c:pt idx="33">
                  <c:v>272.04273684210528</c:v>
                </c:pt>
                <c:pt idx="34">
                  <c:v>271.99894736842106</c:v>
                </c:pt>
                <c:pt idx="35">
                  <c:v>271.95515789473683</c:v>
                </c:pt>
                <c:pt idx="36">
                  <c:v>271.91136842105266</c:v>
                </c:pt>
                <c:pt idx="37">
                  <c:v>271.86757894736843</c:v>
                </c:pt>
                <c:pt idx="38">
                  <c:v>271.8237894736842</c:v>
                </c:pt>
                <c:pt idx="39">
                  <c:v>271.77999999999997</c:v>
                </c:pt>
                <c:pt idx="40">
                  <c:v>272.47500000000002</c:v>
                </c:pt>
                <c:pt idx="41">
                  <c:v>272.42963157894735</c:v>
                </c:pt>
                <c:pt idx="42">
                  <c:v>272.38426315789474</c:v>
                </c:pt>
                <c:pt idx="43">
                  <c:v>272.33889473684206</c:v>
                </c:pt>
                <c:pt idx="44">
                  <c:v>272.29352631578951</c:v>
                </c:pt>
                <c:pt idx="45">
                  <c:v>272.24815789473683</c:v>
                </c:pt>
                <c:pt idx="46">
                  <c:v>272.20278947368422</c:v>
                </c:pt>
                <c:pt idx="47">
                  <c:v>272.15742105263155</c:v>
                </c:pt>
                <c:pt idx="48">
                  <c:v>272.11205263157893</c:v>
                </c:pt>
                <c:pt idx="49">
                  <c:v>272.06668421052632</c:v>
                </c:pt>
                <c:pt idx="50">
                  <c:v>272.0213157894737</c:v>
                </c:pt>
                <c:pt idx="51">
                  <c:v>271.97594736842109</c:v>
                </c:pt>
                <c:pt idx="52">
                  <c:v>271.93057894736842</c:v>
                </c:pt>
                <c:pt idx="53">
                  <c:v>271.8852105263158</c:v>
                </c:pt>
                <c:pt idx="54">
                  <c:v>271.83984210526313</c:v>
                </c:pt>
                <c:pt idx="55">
                  <c:v>271.79447368421052</c:v>
                </c:pt>
                <c:pt idx="56">
                  <c:v>271.7491052631579</c:v>
                </c:pt>
                <c:pt idx="57">
                  <c:v>271.70373684210529</c:v>
                </c:pt>
                <c:pt idx="58">
                  <c:v>271.65836842105261</c:v>
                </c:pt>
                <c:pt idx="59">
                  <c:v>271.613</c:v>
                </c:pt>
              </c:numCache>
            </c:numRef>
          </c:xVal>
          <c:yVal>
            <c:numRef>
              <c:f>'Figuur 3.3.3b'!$AK$71:$AK$130</c:f>
              <c:numCache>
                <c:formatCode>0.000</c:formatCode>
                <c:ptCount val="60"/>
                <c:pt idx="0">
                  <c:v>591.16700000000003</c:v>
                </c:pt>
                <c:pt idx="1">
                  <c:v>591.17136842105253</c:v>
                </c:pt>
                <c:pt idx="2">
                  <c:v>591.17573684210527</c:v>
                </c:pt>
                <c:pt idx="3">
                  <c:v>591.18010526315788</c:v>
                </c:pt>
                <c:pt idx="4">
                  <c:v>591.18447368421062</c:v>
                </c:pt>
                <c:pt idx="5">
                  <c:v>591.18884210526312</c:v>
                </c:pt>
                <c:pt idx="6">
                  <c:v>591.19321052631585</c:v>
                </c:pt>
                <c:pt idx="7">
                  <c:v>591.19757894736847</c:v>
                </c:pt>
                <c:pt idx="8">
                  <c:v>591.20194736842097</c:v>
                </c:pt>
                <c:pt idx="9">
                  <c:v>591.20631578947371</c:v>
                </c:pt>
                <c:pt idx="10">
                  <c:v>591.21068421052632</c:v>
                </c:pt>
                <c:pt idx="11">
                  <c:v>591.21505263157894</c:v>
                </c:pt>
                <c:pt idx="12">
                  <c:v>591.21942105263156</c:v>
                </c:pt>
                <c:pt idx="13">
                  <c:v>591.22378947368418</c:v>
                </c:pt>
                <c:pt idx="14">
                  <c:v>591.22815789473691</c:v>
                </c:pt>
                <c:pt idx="15">
                  <c:v>591.23252631578941</c:v>
                </c:pt>
                <c:pt idx="16">
                  <c:v>591.23689473684215</c:v>
                </c:pt>
                <c:pt idx="17">
                  <c:v>591.24126315789476</c:v>
                </c:pt>
                <c:pt idx="18">
                  <c:v>591.24563157894738</c:v>
                </c:pt>
                <c:pt idx="19">
                  <c:v>591.25</c:v>
                </c:pt>
                <c:pt idx="20">
                  <c:v>590.12099999999998</c:v>
                </c:pt>
                <c:pt idx="21">
                  <c:v>590.13605263157899</c:v>
                </c:pt>
                <c:pt idx="22">
                  <c:v>590.15110526315789</c:v>
                </c:pt>
                <c:pt idx="23">
                  <c:v>590.1661578947369</c:v>
                </c:pt>
                <c:pt idx="24">
                  <c:v>590.18121052631579</c:v>
                </c:pt>
                <c:pt idx="25">
                  <c:v>590.19626315789469</c:v>
                </c:pt>
                <c:pt idx="26">
                  <c:v>590.2113157894737</c:v>
                </c:pt>
                <c:pt idx="27">
                  <c:v>590.2263684210526</c:v>
                </c:pt>
                <c:pt idx="28">
                  <c:v>590.24142105263161</c:v>
                </c:pt>
                <c:pt idx="29">
                  <c:v>590.25647368421062</c:v>
                </c:pt>
                <c:pt idx="30">
                  <c:v>590.2715263157894</c:v>
                </c:pt>
                <c:pt idx="31">
                  <c:v>590.28657894736841</c:v>
                </c:pt>
                <c:pt idx="32">
                  <c:v>590.30163157894742</c:v>
                </c:pt>
                <c:pt idx="33">
                  <c:v>590.31668421052632</c:v>
                </c:pt>
                <c:pt idx="34">
                  <c:v>590.33173684210533</c:v>
                </c:pt>
                <c:pt idx="35">
                  <c:v>590.34678947368411</c:v>
                </c:pt>
                <c:pt idx="36">
                  <c:v>590.36184210526312</c:v>
                </c:pt>
                <c:pt idx="37">
                  <c:v>590.37689473684213</c:v>
                </c:pt>
                <c:pt idx="38">
                  <c:v>590.39194736842103</c:v>
                </c:pt>
                <c:pt idx="39">
                  <c:v>590.40700000000004</c:v>
                </c:pt>
                <c:pt idx="40">
                  <c:v>589.16999999999996</c:v>
                </c:pt>
                <c:pt idx="41">
                  <c:v>589.17147368421058</c:v>
                </c:pt>
                <c:pt idx="42">
                  <c:v>589.17294736842098</c:v>
                </c:pt>
                <c:pt idx="43">
                  <c:v>589.1744210526316</c:v>
                </c:pt>
                <c:pt idx="44">
                  <c:v>589.17589473684211</c:v>
                </c:pt>
                <c:pt idx="45">
                  <c:v>589.17736842105262</c:v>
                </c:pt>
                <c:pt idx="46">
                  <c:v>589.17884210526313</c:v>
                </c:pt>
                <c:pt idx="47">
                  <c:v>589.18031578947375</c:v>
                </c:pt>
                <c:pt idx="48">
                  <c:v>589.18178947368415</c:v>
                </c:pt>
                <c:pt idx="49">
                  <c:v>589.18326315789477</c:v>
                </c:pt>
                <c:pt idx="50">
                  <c:v>589.18473684210528</c:v>
                </c:pt>
                <c:pt idx="51">
                  <c:v>589.18621052631579</c:v>
                </c:pt>
                <c:pt idx="52">
                  <c:v>589.1876842105263</c:v>
                </c:pt>
                <c:pt idx="53">
                  <c:v>589.18915789473681</c:v>
                </c:pt>
                <c:pt idx="54">
                  <c:v>589.19063157894743</c:v>
                </c:pt>
                <c:pt idx="55">
                  <c:v>589.19210526315783</c:v>
                </c:pt>
                <c:pt idx="56">
                  <c:v>589.19357894736845</c:v>
                </c:pt>
                <c:pt idx="57">
                  <c:v>589.19505263157896</c:v>
                </c:pt>
                <c:pt idx="58">
                  <c:v>589.19652631578947</c:v>
                </c:pt>
                <c:pt idx="59">
                  <c:v>589.19799999999998</c:v>
                </c:pt>
              </c:numCache>
            </c:numRef>
          </c:yVal>
          <c:bubbleSize>
            <c:numRef>
              <c:f>'Figuur 3.3.3b'!$AL$71:$AL$130</c:f>
              <c:numCache>
                <c:formatCode>General</c:formatCode>
                <c:ptCount val="60"/>
                <c:pt idx="0">
                  <c:v>2</c:v>
                </c:pt>
                <c:pt idx="1">
                  <c:v>2</c:v>
                </c:pt>
                <c:pt idx="2">
                  <c:v>3</c:v>
                </c:pt>
                <c:pt idx="3">
                  <c:v>4</c:v>
                </c:pt>
                <c:pt idx="4">
                  <c:v>3</c:v>
                </c:pt>
                <c:pt idx="5">
                  <c:v>2</c:v>
                </c:pt>
                <c:pt idx="6">
                  <c:v>3</c:v>
                </c:pt>
                <c:pt idx="7">
                  <c:v>2</c:v>
                </c:pt>
                <c:pt idx="8">
                  <c:v>3</c:v>
                </c:pt>
                <c:pt idx="9">
                  <c:v>3</c:v>
                </c:pt>
                <c:pt idx="10">
                  <c:v>3</c:v>
                </c:pt>
                <c:pt idx="11">
                  <c:v>2</c:v>
                </c:pt>
                <c:pt idx="12">
                  <c:v>2</c:v>
                </c:pt>
                <c:pt idx="13">
                  <c:v>3</c:v>
                </c:pt>
                <c:pt idx="14">
                  <c:v>5</c:v>
                </c:pt>
                <c:pt idx="15">
                  <c:v>2</c:v>
                </c:pt>
                <c:pt idx="16">
                  <c:v>2</c:v>
                </c:pt>
                <c:pt idx="17">
                  <c:v>3</c:v>
                </c:pt>
                <c:pt idx="18">
                  <c:v>4</c:v>
                </c:pt>
                <c:pt idx="19">
                  <c:v>2</c:v>
                </c:pt>
                <c:pt idx="20">
                  <c:v>2</c:v>
                </c:pt>
                <c:pt idx="21">
                  <c:v>3</c:v>
                </c:pt>
                <c:pt idx="22">
                  <c:v>3</c:v>
                </c:pt>
                <c:pt idx="23">
                  <c:v>2</c:v>
                </c:pt>
                <c:pt idx="24">
                  <c:v>2</c:v>
                </c:pt>
                <c:pt idx="25">
                  <c:v>4</c:v>
                </c:pt>
                <c:pt idx="26">
                  <c:v>3</c:v>
                </c:pt>
                <c:pt idx="27">
                  <c:v>2</c:v>
                </c:pt>
                <c:pt idx="28">
                  <c:v>3</c:v>
                </c:pt>
                <c:pt idx="29">
                  <c:v>2</c:v>
                </c:pt>
                <c:pt idx="30">
                  <c:v>2</c:v>
                </c:pt>
                <c:pt idx="31">
                  <c:v>3</c:v>
                </c:pt>
                <c:pt idx="32">
                  <c:v>2</c:v>
                </c:pt>
                <c:pt idx="33">
                  <c:v>5</c:v>
                </c:pt>
                <c:pt idx="34">
                  <c:v>3</c:v>
                </c:pt>
                <c:pt idx="35">
                  <c:v>2</c:v>
                </c:pt>
                <c:pt idx="36">
                  <c:v>2</c:v>
                </c:pt>
                <c:pt idx="37">
                  <c:v>2</c:v>
                </c:pt>
                <c:pt idx="38">
                  <c:v>3</c:v>
                </c:pt>
                <c:pt idx="39">
                  <c:v>2</c:v>
                </c:pt>
                <c:pt idx="40">
                  <c:v>2</c:v>
                </c:pt>
                <c:pt idx="41">
                  <c:v>4</c:v>
                </c:pt>
                <c:pt idx="42">
                  <c:v>2</c:v>
                </c:pt>
                <c:pt idx="43">
                  <c:v>2</c:v>
                </c:pt>
                <c:pt idx="44">
                  <c:v>5</c:v>
                </c:pt>
                <c:pt idx="45">
                  <c:v>1</c:v>
                </c:pt>
                <c:pt idx="46">
                  <c:v>1</c:v>
                </c:pt>
                <c:pt idx="47">
                  <c:v>2</c:v>
                </c:pt>
                <c:pt idx="48">
                  <c:v>2</c:v>
                </c:pt>
                <c:pt idx="49">
                  <c:v>2</c:v>
                </c:pt>
                <c:pt idx="50">
                  <c:v>2</c:v>
                </c:pt>
                <c:pt idx="51">
                  <c:v>1</c:v>
                </c:pt>
                <c:pt idx="52">
                  <c:v>1</c:v>
                </c:pt>
                <c:pt idx="53">
                  <c:v>2</c:v>
                </c:pt>
                <c:pt idx="54">
                  <c:v>2</c:v>
                </c:pt>
                <c:pt idx="55">
                  <c:v>2</c:v>
                </c:pt>
                <c:pt idx="56">
                  <c:v>1</c:v>
                </c:pt>
                <c:pt idx="57">
                  <c:v>2</c:v>
                </c:pt>
                <c:pt idx="58">
                  <c:v>1</c:v>
                </c:pt>
                <c:pt idx="59">
                  <c:v>1</c:v>
                </c:pt>
              </c:numCache>
            </c:numRef>
          </c:bubbleSize>
          <c:bubble3D val="0"/>
          <c:extLst>
            <c:ext xmlns:c16="http://schemas.microsoft.com/office/drawing/2014/chart" uri="{C3380CC4-5D6E-409C-BE32-E72D297353CC}">
              <c16:uniqueId val="{00000000-3560-4EE7-8ACF-33015027B54E}"/>
            </c:ext>
          </c:extLst>
        </c:ser>
        <c:ser>
          <c:idx val="1"/>
          <c:order val="1"/>
          <c:tx>
            <c:v>legenda</c:v>
          </c:tx>
          <c:spPr>
            <a:solidFill>
              <a:srgbClr val="FF0000"/>
            </a:solidFill>
            <a:ln w="9525">
              <a:noFill/>
            </a:ln>
          </c:spPr>
          <c:invertIfNegative val="0"/>
          <c:xVal>
            <c:numRef>
              <c:f>'Figuur 3.3.3b'!$X$10:$X$14</c:f>
              <c:numCache>
                <c:formatCode>0.000</c:formatCode>
                <c:ptCount val="5"/>
                <c:pt idx="0">
                  <c:v>271.55</c:v>
                </c:pt>
                <c:pt idx="1">
                  <c:v>271.55</c:v>
                </c:pt>
                <c:pt idx="2">
                  <c:v>271.55</c:v>
                </c:pt>
                <c:pt idx="3">
                  <c:v>271.55</c:v>
                </c:pt>
                <c:pt idx="4">
                  <c:v>271.55</c:v>
                </c:pt>
              </c:numCache>
            </c:numRef>
          </c:xVal>
          <c:yVal>
            <c:numRef>
              <c:f>'Figuur 3.3.3b'!$Y$10:$Y$14</c:f>
              <c:numCache>
                <c:formatCode>0.000</c:formatCode>
                <c:ptCount val="5"/>
                <c:pt idx="0">
                  <c:v>591.375</c:v>
                </c:pt>
                <c:pt idx="1">
                  <c:v>591.29999999999995</c:v>
                </c:pt>
                <c:pt idx="2">
                  <c:v>591.22500000000002</c:v>
                </c:pt>
                <c:pt idx="3">
                  <c:v>591.15</c:v>
                </c:pt>
                <c:pt idx="4">
                  <c:v>591.07500000000005</c:v>
                </c:pt>
              </c:numCache>
            </c:numRef>
          </c:yVal>
          <c:bubbleSize>
            <c:numRef>
              <c:f>'Figuur 3.3.3b'!$AN$10:$AN$14</c:f>
              <c:numCache>
                <c:formatCode>General</c:formatCode>
                <c:ptCount val="5"/>
                <c:pt idx="0">
                  <c:v>1</c:v>
                </c:pt>
                <c:pt idx="1">
                  <c:v>2</c:v>
                </c:pt>
                <c:pt idx="2">
                  <c:v>3</c:v>
                </c:pt>
                <c:pt idx="3">
                  <c:v>4</c:v>
                </c:pt>
                <c:pt idx="4">
                  <c:v>5</c:v>
                </c:pt>
              </c:numCache>
            </c:numRef>
          </c:bubbleSize>
          <c:bubble3D val="0"/>
          <c:extLst>
            <c:ext xmlns:c16="http://schemas.microsoft.com/office/drawing/2014/chart" uri="{C3380CC4-5D6E-409C-BE32-E72D297353CC}">
              <c16:uniqueId val="{00000001-3560-4EE7-8ACF-33015027B54E}"/>
            </c:ext>
          </c:extLst>
        </c:ser>
        <c:dLbls>
          <c:showLegendKey val="0"/>
          <c:showVal val="0"/>
          <c:showCatName val="0"/>
          <c:showSerName val="0"/>
          <c:showPercent val="0"/>
          <c:showBubbleSize val="0"/>
        </c:dLbls>
        <c:bubbleScale val="7"/>
        <c:showNegBubbles val="0"/>
        <c:sizeRepresents val="w"/>
        <c:axId val="189223680"/>
        <c:axId val="189225600"/>
      </c:bubbleChart>
      <c:valAx>
        <c:axId val="189223680"/>
        <c:scaling>
          <c:orientation val="minMax"/>
          <c:max val="273"/>
          <c:min val="271.5"/>
        </c:scaling>
        <c:delete val="0"/>
        <c:axPos val="b"/>
        <c:title>
          <c:tx>
            <c:rich>
              <a:bodyPr/>
              <a:lstStyle/>
              <a:p>
                <a:pPr>
                  <a:defRPr sz="1200" baseline="0">
                    <a:latin typeface="Arial" pitchFamily="34" charset="0"/>
                    <a:cs typeface="Arial" pitchFamily="34" charset="0"/>
                  </a:defRPr>
                </a:pPr>
                <a:r>
                  <a:rPr lang="nl-NL" sz="1200" baseline="0">
                    <a:latin typeface="Arial" pitchFamily="34" charset="0"/>
                    <a:cs typeface="Arial" pitchFamily="34" charset="0"/>
                  </a:rPr>
                  <a:t>X-coördinaat</a:t>
                </a:r>
              </a:p>
            </c:rich>
          </c:tx>
          <c:layout>
            <c:manualLayout>
              <c:xMode val="edge"/>
              <c:yMode val="edge"/>
              <c:x val="0.43724852362204925"/>
              <c:y val="0.955764938891841"/>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9225600"/>
        <c:crosses val="autoZero"/>
        <c:crossBetween val="midCat"/>
        <c:majorUnit val="0.5"/>
      </c:valAx>
      <c:valAx>
        <c:axId val="189225600"/>
        <c:scaling>
          <c:orientation val="minMax"/>
        </c:scaling>
        <c:delete val="0"/>
        <c:axPos val="l"/>
        <c:title>
          <c:tx>
            <c:rich>
              <a:bodyPr rot="-5400000" vert="horz"/>
              <a:lstStyle/>
              <a:p>
                <a:pPr>
                  <a:defRPr sz="1200" baseline="0">
                    <a:latin typeface="Arial" pitchFamily="34" charset="0"/>
                    <a:cs typeface="Arial" pitchFamily="34" charset="0"/>
                  </a:defRPr>
                </a:pPr>
                <a:r>
                  <a:rPr lang="nl-NL" sz="1200" baseline="0">
                    <a:latin typeface="Arial" pitchFamily="34" charset="0"/>
                    <a:cs typeface="Arial" pitchFamily="34" charset="0"/>
                  </a:rPr>
                  <a:t>Y-coördinaat</a:t>
                </a:r>
              </a:p>
            </c:rich>
          </c:tx>
          <c:layout>
            <c:manualLayout>
              <c:xMode val="edge"/>
              <c:yMode val="edge"/>
              <c:x val="8.1382874015748039E-3"/>
              <c:y val="0.41524000450863879"/>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9223680"/>
        <c:crosses val="autoZero"/>
        <c:crossBetween val="midCat"/>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2700">
              <a:solidFill>
                <a:srgbClr val="00B050"/>
              </a:solidFill>
            </a:ln>
          </c:spPr>
          <c:marker>
            <c:symbol val="circle"/>
            <c:size val="8"/>
            <c:spPr>
              <a:solidFill>
                <a:srgbClr val="00B050"/>
              </a:solidFill>
              <a:ln>
                <a:noFill/>
              </a:ln>
            </c:spPr>
          </c:marker>
          <c:xVal>
            <c:numRef>
              <c:f>'Figuur 3.3.4'!$A$9:$A$31</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xVal>
          <c:yVal>
            <c:numRef>
              <c:f>'Figuur 3.3.4'!$B$9:$B$31</c:f>
              <c:numCache>
                <c:formatCode>0.00</c:formatCode>
                <c:ptCount val="23"/>
                <c:pt idx="0">
                  <c:v>0.53846153846153844</c:v>
                </c:pt>
                <c:pt idx="1">
                  <c:v>0.61538461538461542</c:v>
                </c:pt>
                <c:pt idx="2">
                  <c:v>0.53846153846153844</c:v>
                </c:pt>
                <c:pt idx="3">
                  <c:v>0.53846153846153844</c:v>
                </c:pt>
                <c:pt idx="4">
                  <c:v>0.7</c:v>
                </c:pt>
                <c:pt idx="5">
                  <c:v>0.54545454545454541</c:v>
                </c:pt>
                <c:pt idx="6">
                  <c:v>0.8</c:v>
                </c:pt>
                <c:pt idx="7">
                  <c:v>0.8</c:v>
                </c:pt>
                <c:pt idx="8">
                  <c:v>0.63636363636363635</c:v>
                </c:pt>
                <c:pt idx="9">
                  <c:v>0.54545454545454541</c:v>
                </c:pt>
                <c:pt idx="10">
                  <c:v>0.58333333333333337</c:v>
                </c:pt>
                <c:pt idx="11">
                  <c:v>0.58333333333333337</c:v>
                </c:pt>
                <c:pt idx="12">
                  <c:v>0.7</c:v>
                </c:pt>
                <c:pt idx="13">
                  <c:v>0.7</c:v>
                </c:pt>
                <c:pt idx="14">
                  <c:v>0.7</c:v>
                </c:pt>
                <c:pt idx="15">
                  <c:v>0.58333333333333337</c:v>
                </c:pt>
                <c:pt idx="16">
                  <c:v>0.6</c:v>
                </c:pt>
                <c:pt idx="17">
                  <c:v>0.63636363636363635</c:v>
                </c:pt>
                <c:pt idx="18">
                  <c:v>0.7</c:v>
                </c:pt>
                <c:pt idx="19">
                  <c:v>0.46153846153846156</c:v>
                </c:pt>
                <c:pt idx="20">
                  <c:v>0.46153846153846156</c:v>
                </c:pt>
                <c:pt idx="21">
                  <c:v>0.46153846153846156</c:v>
                </c:pt>
                <c:pt idx="22">
                  <c:v>0.5</c:v>
                </c:pt>
              </c:numCache>
            </c:numRef>
          </c:yVal>
          <c:smooth val="0"/>
          <c:extLst>
            <c:ext xmlns:c16="http://schemas.microsoft.com/office/drawing/2014/chart" uri="{C3380CC4-5D6E-409C-BE32-E72D297353CC}">
              <c16:uniqueId val="{00000000-5091-4155-AFA2-0F300E8A1F27}"/>
            </c:ext>
          </c:extLst>
        </c:ser>
        <c:dLbls>
          <c:showLegendKey val="0"/>
          <c:showVal val="0"/>
          <c:showCatName val="0"/>
          <c:showSerName val="0"/>
          <c:showPercent val="0"/>
          <c:showBubbleSize val="0"/>
        </c:dLbls>
        <c:axId val="188794752"/>
        <c:axId val="188817792"/>
      </c:scatterChart>
      <c:valAx>
        <c:axId val="188794752"/>
        <c:scaling>
          <c:orientation val="minMax"/>
          <c:max val="2013"/>
          <c:min val="1991"/>
        </c:scaling>
        <c:delete val="0"/>
        <c:axPos val="b"/>
        <c:title>
          <c:tx>
            <c:rich>
              <a:bodyPr/>
              <a:lstStyle/>
              <a:p>
                <a:pPr>
                  <a:defRPr sz="1200" baseline="0">
                    <a:latin typeface="Arial" pitchFamily="34" charset="0"/>
                  </a:defRPr>
                </a:pPr>
                <a:r>
                  <a:rPr lang="nl-NL" sz="1200" baseline="0">
                    <a:latin typeface="Arial" pitchFamily="34" charset="0"/>
                  </a:rPr>
                  <a:t>Jaar</a:t>
                </a:r>
              </a:p>
            </c:rich>
          </c:tx>
          <c:layout>
            <c:manualLayout>
              <c:xMode val="edge"/>
              <c:yMode val="edge"/>
              <c:x val="0.50295512540099152"/>
              <c:y val="0.92637598266318966"/>
            </c:manualLayout>
          </c:layout>
          <c:overlay val="0"/>
        </c:title>
        <c:numFmt formatCode="General" sourceLinked="1"/>
        <c:majorTickMark val="in"/>
        <c:minorTickMark val="in"/>
        <c:tickLblPos val="nextTo"/>
        <c:txPr>
          <a:bodyPr/>
          <a:lstStyle/>
          <a:p>
            <a:pPr>
              <a:defRPr baseline="0">
                <a:latin typeface="Arial" pitchFamily="34" charset="0"/>
              </a:defRPr>
            </a:pPr>
            <a:endParaRPr lang="nl-NL"/>
          </a:p>
        </c:txPr>
        <c:crossAx val="188817792"/>
        <c:crosses val="autoZero"/>
        <c:crossBetween val="midCat"/>
        <c:majorUnit val="2"/>
        <c:minorUnit val="1"/>
      </c:valAx>
      <c:valAx>
        <c:axId val="188817792"/>
        <c:scaling>
          <c:orientation val="minMax"/>
          <c:max val="1"/>
          <c:min val="0"/>
        </c:scaling>
        <c:delete val="0"/>
        <c:axPos val="l"/>
        <c:title>
          <c:tx>
            <c:rich>
              <a:bodyPr/>
              <a:lstStyle/>
              <a:p>
                <a:pPr>
                  <a:defRPr sz="1200" baseline="0">
                    <a:latin typeface="Arial" pitchFamily="34" charset="0"/>
                  </a:defRPr>
                </a:pPr>
                <a:r>
                  <a:rPr lang="nl-NL" sz="1200" baseline="0">
                    <a:latin typeface="Arial" pitchFamily="34" charset="0"/>
                  </a:rPr>
                  <a:t>Ratio K-/r-strategen</a:t>
                </a:r>
              </a:p>
            </c:rich>
          </c:tx>
          <c:layout>
            <c:manualLayout>
              <c:xMode val="edge"/>
              <c:yMode val="edge"/>
              <c:x val="9.2592592592593542E-3"/>
              <c:y val="0.24841521928403112"/>
            </c:manualLayout>
          </c:layout>
          <c:overlay val="0"/>
        </c:title>
        <c:numFmt formatCode="0.00" sourceLinked="1"/>
        <c:majorTickMark val="out"/>
        <c:minorTickMark val="none"/>
        <c:tickLblPos val="nextTo"/>
        <c:txPr>
          <a:bodyPr/>
          <a:lstStyle/>
          <a:p>
            <a:pPr>
              <a:defRPr baseline="0">
                <a:latin typeface="Arial" pitchFamily="34" charset="0"/>
              </a:defRPr>
            </a:pPr>
            <a:endParaRPr lang="nl-NL"/>
          </a:p>
        </c:txPr>
        <c:crossAx val="188794752"/>
        <c:crosses val="autoZero"/>
        <c:crossBetween val="midCat"/>
        <c:majorUnit val="0.1"/>
      </c:valAx>
    </c:plotArea>
    <c:plotVisOnly val="1"/>
    <c:dispBlanksAs val="gap"/>
    <c:showDLblsOverMax val="0"/>
  </c:chart>
  <c:spPr>
    <a:ln>
      <a:solidFill>
        <a:sysClr val="windowText" lastClr="000000"/>
      </a:solidFill>
    </a:ln>
  </c:spPr>
  <c:printSettings>
    <c:headerFooter/>
    <c:pageMargins b="0.75000000000000333" l="0.70000000000000062" r="0.70000000000000062" t="0.750000000000003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57972440945043E-2"/>
          <c:y val="4.3137254901960784E-2"/>
          <c:w val="0.73138783788390083"/>
          <c:h val="0.82695445422263392"/>
        </c:manualLayout>
      </c:layout>
      <c:areaChart>
        <c:grouping val="stacked"/>
        <c:varyColors val="0"/>
        <c:ser>
          <c:idx val="0"/>
          <c:order val="0"/>
          <c:tx>
            <c:strRef>
              <c:f>'Figuur 3.3.2a'!$AI$9</c:f>
              <c:strCache>
                <c:ptCount val="1"/>
                <c:pt idx="0">
                  <c:v>Overige</c:v>
                </c:pt>
              </c:strCache>
            </c:strRef>
          </c:tx>
          <c:cat>
            <c:numRef>
              <c:f>'Figuur 3.3.2a'!$AH$10:$AH$32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3.3.2a'!$AI$10:$AI$32</c:f>
              <c:numCache>
                <c:formatCode>0.000</c:formatCode>
                <c:ptCount val="23"/>
                <c:pt idx="0">
                  <c:v>0</c:v>
                </c:pt>
                <c:pt idx="1">
                  <c:v>0</c:v>
                </c:pt>
                <c:pt idx="2">
                  <c:v>1.7901234567901231E-3</c:v>
                </c:pt>
                <c:pt idx="3">
                  <c:v>0</c:v>
                </c:pt>
                <c:pt idx="4">
                  <c:v>0</c:v>
                </c:pt>
                <c:pt idx="5">
                  <c:v>0</c:v>
                </c:pt>
                <c:pt idx="6">
                  <c:v>0</c:v>
                </c:pt>
                <c:pt idx="7">
                  <c:v>2.4691358024691359E-4</c:v>
                </c:pt>
                <c:pt idx="8">
                  <c:v>0</c:v>
                </c:pt>
                <c:pt idx="9">
                  <c:v>4.3209876543209868E-4</c:v>
                </c:pt>
                <c:pt idx="10">
                  <c:v>0</c:v>
                </c:pt>
                <c:pt idx="11">
                  <c:v>0</c:v>
                </c:pt>
                <c:pt idx="12">
                  <c:v>0</c:v>
                </c:pt>
                <c:pt idx="13">
                  <c:v>0</c:v>
                </c:pt>
                <c:pt idx="14">
                  <c:v>0</c:v>
                </c:pt>
                <c:pt idx="15">
                  <c:v>0</c:v>
                </c:pt>
                <c:pt idx="16">
                  <c:v>0</c:v>
                </c:pt>
                <c:pt idx="17">
                  <c:v>0</c:v>
                </c:pt>
                <c:pt idx="18">
                  <c:v>1.0840077071291498E-3</c:v>
                </c:pt>
                <c:pt idx="19">
                  <c:v>0</c:v>
                </c:pt>
                <c:pt idx="20">
                  <c:v>0</c:v>
                </c:pt>
                <c:pt idx="21">
                  <c:v>0</c:v>
                </c:pt>
                <c:pt idx="22">
                  <c:v>0</c:v>
                </c:pt>
              </c:numCache>
            </c:numRef>
          </c:val>
          <c:extLst>
            <c:ext xmlns:c16="http://schemas.microsoft.com/office/drawing/2014/chart" uri="{C3380CC4-5D6E-409C-BE32-E72D297353CC}">
              <c16:uniqueId val="{00000000-DCE5-4863-B6F4-F9E8F9247E64}"/>
            </c:ext>
          </c:extLst>
        </c:ser>
        <c:ser>
          <c:idx val="1"/>
          <c:order val="1"/>
          <c:tx>
            <c:strRef>
              <c:f>'Figuur 3.3.2a'!$AJ$9</c:f>
              <c:strCache>
                <c:ptCount val="1"/>
                <c:pt idx="0">
                  <c:v>Decapoda</c:v>
                </c:pt>
              </c:strCache>
            </c:strRef>
          </c:tx>
          <c:cat>
            <c:numRef>
              <c:f>'Figuur 3.3.2a'!$AH$10:$AH$32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3.3.2a'!$AJ$10:$AJ$32</c:f>
              <c:numCache>
                <c:formatCode>0.000</c:formatCode>
                <c:ptCount val="23"/>
                <c:pt idx="0">
                  <c:v>0</c:v>
                </c:pt>
                <c:pt idx="1">
                  <c:v>2.4691358024691358E-3</c:v>
                </c:pt>
                <c:pt idx="2">
                  <c:v>1.067901234567901E-2</c:v>
                </c:pt>
                <c:pt idx="3">
                  <c:v>0</c:v>
                </c:pt>
                <c:pt idx="4">
                  <c:v>1.074074074074074E-2</c:v>
                </c:pt>
                <c:pt idx="5">
                  <c:v>0</c:v>
                </c:pt>
                <c:pt idx="6">
                  <c:v>0</c:v>
                </c:pt>
                <c:pt idx="7">
                  <c:v>5.5555555555555545E-4</c:v>
                </c:pt>
                <c:pt idx="8">
                  <c:v>3.4259259259259253E-2</c:v>
                </c:pt>
                <c:pt idx="9">
                  <c:v>3.2716049382716041E-3</c:v>
                </c:pt>
                <c:pt idx="10">
                  <c:v>0</c:v>
                </c:pt>
                <c:pt idx="11">
                  <c:v>1.9814814814814809E-2</c:v>
                </c:pt>
                <c:pt idx="12">
                  <c:v>0</c:v>
                </c:pt>
                <c:pt idx="13">
                  <c:v>0</c:v>
                </c:pt>
                <c:pt idx="14">
                  <c:v>0.98697530864197514</c:v>
                </c:pt>
                <c:pt idx="15">
                  <c:v>0</c:v>
                </c:pt>
                <c:pt idx="16">
                  <c:v>1.5864197530864196E-2</c:v>
                </c:pt>
                <c:pt idx="17">
                  <c:v>8.209876543209876E-3</c:v>
                </c:pt>
                <c:pt idx="18">
                  <c:v>0</c:v>
                </c:pt>
                <c:pt idx="19">
                  <c:v>0</c:v>
                </c:pt>
                <c:pt idx="20">
                  <c:v>0</c:v>
                </c:pt>
                <c:pt idx="21">
                  <c:v>0</c:v>
                </c:pt>
                <c:pt idx="22">
                  <c:v>0</c:v>
                </c:pt>
              </c:numCache>
            </c:numRef>
          </c:val>
          <c:extLst>
            <c:ext xmlns:c16="http://schemas.microsoft.com/office/drawing/2014/chart" uri="{C3380CC4-5D6E-409C-BE32-E72D297353CC}">
              <c16:uniqueId val="{00000001-DCE5-4863-B6F4-F9E8F9247E64}"/>
            </c:ext>
          </c:extLst>
        </c:ser>
        <c:ser>
          <c:idx val="2"/>
          <c:order val="2"/>
          <c:tx>
            <c:strRef>
              <c:f>'Figuur 3.3.2a'!$AK$9</c:f>
              <c:strCache>
                <c:ptCount val="1"/>
                <c:pt idx="0">
                  <c:v>Oligochaeta</c:v>
                </c:pt>
              </c:strCache>
            </c:strRef>
          </c:tx>
          <c:cat>
            <c:numRef>
              <c:f>'Figuur 3.3.2a'!$AH$10:$AH$32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3.3.2a'!$AK$10:$AK$32</c:f>
              <c:numCache>
                <c:formatCode>0.000</c:formatCode>
                <c:ptCount val="23"/>
                <c:pt idx="0">
                  <c:v>9.3209876543209856E-3</c:v>
                </c:pt>
                <c:pt idx="1">
                  <c:v>1.3086419753086418E-2</c:v>
                </c:pt>
                <c:pt idx="2">
                  <c:v>9.8148148148148161E-3</c:v>
                </c:pt>
                <c:pt idx="3">
                  <c:v>1.9382716049382707E-2</c:v>
                </c:pt>
                <c:pt idx="4">
                  <c:v>1.1728395061728392E-2</c:v>
                </c:pt>
                <c:pt idx="5">
                  <c:v>1.1358024691358022E-2</c:v>
                </c:pt>
                <c:pt idx="6">
                  <c:v>1.3395061728395056E-2</c:v>
                </c:pt>
                <c:pt idx="7">
                  <c:v>2.8703703703703693E-2</c:v>
                </c:pt>
                <c:pt idx="8">
                  <c:v>2.0987654320987651E-2</c:v>
                </c:pt>
                <c:pt idx="9">
                  <c:v>4.7777777777777773E-2</c:v>
                </c:pt>
                <c:pt idx="10">
                  <c:v>4.1234567901234573E-2</c:v>
                </c:pt>
                <c:pt idx="11">
                  <c:v>1.839506172839506E-2</c:v>
                </c:pt>
                <c:pt idx="12">
                  <c:v>1.4444444444444447E-2</c:v>
                </c:pt>
                <c:pt idx="13">
                  <c:v>2.6172839506172829E-2</c:v>
                </c:pt>
                <c:pt idx="14">
                  <c:v>0.33598765432098782</c:v>
                </c:pt>
                <c:pt idx="15">
                  <c:v>0.10296296296296296</c:v>
                </c:pt>
                <c:pt idx="16">
                  <c:v>3.271604938271605E-2</c:v>
                </c:pt>
                <c:pt idx="17">
                  <c:v>2.9814814814814794E-2</c:v>
                </c:pt>
                <c:pt idx="18">
                  <c:v>2.8594797687861148E-2</c:v>
                </c:pt>
                <c:pt idx="19">
                  <c:v>5.6829440905873531E-2</c:v>
                </c:pt>
                <c:pt idx="20">
                  <c:v>5.7218683651805234E-2</c:v>
                </c:pt>
                <c:pt idx="21">
                  <c:v>0.10337192843858613</c:v>
                </c:pt>
                <c:pt idx="22">
                  <c:v>0.11433121019108279</c:v>
                </c:pt>
              </c:numCache>
            </c:numRef>
          </c:val>
          <c:extLst>
            <c:ext xmlns:c16="http://schemas.microsoft.com/office/drawing/2014/chart" uri="{C3380CC4-5D6E-409C-BE32-E72D297353CC}">
              <c16:uniqueId val="{00000002-DCE5-4863-B6F4-F9E8F9247E64}"/>
            </c:ext>
          </c:extLst>
        </c:ser>
        <c:ser>
          <c:idx val="3"/>
          <c:order val="3"/>
          <c:tx>
            <c:strRef>
              <c:f>'Figuur 3.3.2a'!$AL$9</c:f>
              <c:strCache>
                <c:ptCount val="1"/>
                <c:pt idx="0">
                  <c:v>Gastropoda</c:v>
                </c:pt>
              </c:strCache>
            </c:strRef>
          </c:tx>
          <c:cat>
            <c:numRef>
              <c:f>'Figuur 3.3.2a'!$AH$10:$AH$32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3.3.2a'!$AL$10:$AL$32</c:f>
              <c:numCache>
                <c:formatCode>0.000</c:formatCode>
                <c:ptCount val="23"/>
                <c:pt idx="0">
                  <c:v>0.16012345679012349</c:v>
                </c:pt>
                <c:pt idx="1">
                  <c:v>0.24629629629629621</c:v>
                </c:pt>
                <c:pt idx="2">
                  <c:v>0.45441358024691358</c:v>
                </c:pt>
                <c:pt idx="3">
                  <c:v>3.3950617283950622E-2</c:v>
                </c:pt>
                <c:pt idx="4">
                  <c:v>1.7098765432098758E-2</c:v>
                </c:pt>
                <c:pt idx="5">
                  <c:v>1.0679012345679011E-2</c:v>
                </c:pt>
                <c:pt idx="6">
                  <c:v>0.13709876543209873</c:v>
                </c:pt>
                <c:pt idx="7">
                  <c:v>0.2944444444444444</c:v>
                </c:pt>
                <c:pt idx="8">
                  <c:v>0.25802469135802469</c:v>
                </c:pt>
                <c:pt idx="9">
                  <c:v>0.23314814814814822</c:v>
                </c:pt>
                <c:pt idx="10">
                  <c:v>0.42771604938271601</c:v>
                </c:pt>
                <c:pt idx="11">
                  <c:v>0.54012345679012341</c:v>
                </c:pt>
                <c:pt idx="12">
                  <c:v>0.24061728395061724</c:v>
                </c:pt>
                <c:pt idx="13">
                  <c:v>0.23432098765432124</c:v>
                </c:pt>
                <c:pt idx="14">
                  <c:v>0.23654320987654326</c:v>
                </c:pt>
                <c:pt idx="15">
                  <c:v>0.36172839506172844</c:v>
                </c:pt>
                <c:pt idx="16">
                  <c:v>0.6457407407407405</c:v>
                </c:pt>
                <c:pt idx="17">
                  <c:v>0.51987654320987653</c:v>
                </c:pt>
                <c:pt idx="18">
                  <c:v>0.11819421965317904</c:v>
                </c:pt>
                <c:pt idx="19">
                  <c:v>4.4444444444445258E-2</c:v>
                </c:pt>
                <c:pt idx="20">
                  <c:v>0.19585987261146479</c:v>
                </c:pt>
                <c:pt idx="21">
                  <c:v>7.3779193205944449E-2</c:v>
                </c:pt>
                <c:pt idx="22">
                  <c:v>0.12101910828025478</c:v>
                </c:pt>
              </c:numCache>
            </c:numRef>
          </c:val>
          <c:extLst>
            <c:ext xmlns:c16="http://schemas.microsoft.com/office/drawing/2014/chart" uri="{C3380CC4-5D6E-409C-BE32-E72D297353CC}">
              <c16:uniqueId val="{00000003-DCE5-4863-B6F4-F9E8F9247E64}"/>
            </c:ext>
          </c:extLst>
        </c:ser>
        <c:ser>
          <c:idx val="4"/>
          <c:order val="4"/>
          <c:tx>
            <c:strRef>
              <c:f>'Figuur 3.3.2a'!$AM$9</c:f>
              <c:strCache>
                <c:ptCount val="1"/>
                <c:pt idx="0">
                  <c:v>Bivalvia</c:v>
                </c:pt>
              </c:strCache>
            </c:strRef>
          </c:tx>
          <c:cat>
            <c:numRef>
              <c:f>'Figuur 3.3.2a'!$AH$10:$AH$32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3.3.2a'!$AM$10:$AM$32</c:f>
              <c:numCache>
                <c:formatCode>0.000</c:formatCode>
                <c:ptCount val="23"/>
                <c:pt idx="0">
                  <c:v>1.55216049382716</c:v>
                </c:pt>
                <c:pt idx="1">
                  <c:v>2.2302469135802467</c:v>
                </c:pt>
                <c:pt idx="2">
                  <c:v>2.5081172839506172</c:v>
                </c:pt>
                <c:pt idx="3">
                  <c:v>3.5137654320987637</c:v>
                </c:pt>
                <c:pt idx="4">
                  <c:v>3.3296913580246903</c:v>
                </c:pt>
                <c:pt idx="5">
                  <c:v>0.95475308641975265</c:v>
                </c:pt>
                <c:pt idx="6">
                  <c:v>2.2982716049382721</c:v>
                </c:pt>
                <c:pt idx="7">
                  <c:v>1.1210493827160493</c:v>
                </c:pt>
                <c:pt idx="8">
                  <c:v>1.1637037037037037</c:v>
                </c:pt>
                <c:pt idx="9">
                  <c:v>1.558641975308642</c:v>
                </c:pt>
                <c:pt idx="10">
                  <c:v>1.9240740740740734</c:v>
                </c:pt>
                <c:pt idx="11">
                  <c:v>2.3329012345679008</c:v>
                </c:pt>
                <c:pt idx="12">
                  <c:v>2.3143209876543214</c:v>
                </c:pt>
                <c:pt idx="13">
                  <c:v>2.1077777777777778</c:v>
                </c:pt>
                <c:pt idx="14">
                  <c:v>1.2599999999999996</c:v>
                </c:pt>
                <c:pt idx="15">
                  <c:v>1.658333333333333</c:v>
                </c:pt>
                <c:pt idx="16">
                  <c:v>1.2066666666666663</c:v>
                </c:pt>
                <c:pt idx="17">
                  <c:v>1.1147222222222224</c:v>
                </c:pt>
                <c:pt idx="18">
                  <c:v>0.97581396547308008</c:v>
                </c:pt>
                <c:pt idx="19">
                  <c:v>1.1961217268223634</c:v>
                </c:pt>
                <c:pt idx="20">
                  <c:v>1.713552724699221</c:v>
                </c:pt>
                <c:pt idx="21">
                  <c:v>1.6277070063694288</c:v>
                </c:pt>
                <c:pt idx="22">
                  <c:v>1.2112526539278134</c:v>
                </c:pt>
              </c:numCache>
            </c:numRef>
          </c:val>
          <c:extLst>
            <c:ext xmlns:c16="http://schemas.microsoft.com/office/drawing/2014/chart" uri="{C3380CC4-5D6E-409C-BE32-E72D297353CC}">
              <c16:uniqueId val="{00000004-DCE5-4863-B6F4-F9E8F9247E64}"/>
            </c:ext>
          </c:extLst>
        </c:ser>
        <c:ser>
          <c:idx val="5"/>
          <c:order val="5"/>
          <c:tx>
            <c:strRef>
              <c:f>'Figuur 3.3.2a'!$AN$9</c:f>
              <c:strCache>
                <c:ptCount val="1"/>
                <c:pt idx="0">
                  <c:v>Amphipoda</c:v>
                </c:pt>
              </c:strCache>
            </c:strRef>
          </c:tx>
          <c:cat>
            <c:numRef>
              <c:f>'Figuur 3.3.2a'!$AH$10:$AH$32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3.3.2a'!$AN$10:$AN$32</c:f>
              <c:numCache>
                <c:formatCode>0.000</c:formatCode>
                <c:ptCount val="23"/>
                <c:pt idx="0">
                  <c:v>3.4046913580246914</c:v>
                </c:pt>
                <c:pt idx="1">
                  <c:v>0.54617283950617268</c:v>
                </c:pt>
                <c:pt idx="2">
                  <c:v>0.56277777777777771</c:v>
                </c:pt>
                <c:pt idx="3">
                  <c:v>0.14098765432098762</c:v>
                </c:pt>
                <c:pt idx="4">
                  <c:v>1.3537037037037041</c:v>
                </c:pt>
                <c:pt idx="5">
                  <c:v>0.79135802469135819</c:v>
                </c:pt>
                <c:pt idx="6">
                  <c:v>2.2770370370370379</c:v>
                </c:pt>
                <c:pt idx="7">
                  <c:v>2.0796913580246921</c:v>
                </c:pt>
                <c:pt idx="8">
                  <c:v>1.6661111111111111</c:v>
                </c:pt>
                <c:pt idx="9">
                  <c:v>1.7126543209876546</c:v>
                </c:pt>
                <c:pt idx="10">
                  <c:v>2.2464197530864198</c:v>
                </c:pt>
                <c:pt idx="11">
                  <c:v>0.7671604938271599</c:v>
                </c:pt>
                <c:pt idx="12">
                  <c:v>0.85148148148148139</c:v>
                </c:pt>
                <c:pt idx="13">
                  <c:v>2.7561111111111116</c:v>
                </c:pt>
                <c:pt idx="14">
                  <c:v>3.3677777777777789</c:v>
                </c:pt>
                <c:pt idx="15">
                  <c:v>2.5892592592592631</c:v>
                </c:pt>
                <c:pt idx="16">
                  <c:v>1.552407407407407</c:v>
                </c:pt>
                <c:pt idx="17">
                  <c:v>1.4080864197530865</c:v>
                </c:pt>
                <c:pt idx="18">
                  <c:v>2.8497732177263959</c:v>
                </c:pt>
                <c:pt idx="19">
                  <c:v>1.0202406227883896</c:v>
                </c:pt>
                <c:pt idx="20">
                  <c:v>1.0373673036093429</c:v>
                </c:pt>
                <c:pt idx="21">
                  <c:v>2.0177282377919332</c:v>
                </c:pt>
                <c:pt idx="22">
                  <c:v>1.9850318471337585</c:v>
                </c:pt>
              </c:numCache>
            </c:numRef>
          </c:val>
          <c:extLst>
            <c:ext xmlns:c16="http://schemas.microsoft.com/office/drawing/2014/chart" uri="{C3380CC4-5D6E-409C-BE32-E72D297353CC}">
              <c16:uniqueId val="{00000005-DCE5-4863-B6F4-F9E8F9247E64}"/>
            </c:ext>
          </c:extLst>
        </c:ser>
        <c:ser>
          <c:idx val="6"/>
          <c:order val="6"/>
          <c:tx>
            <c:strRef>
              <c:f>'Figuur 3.3.2a'!$AO$9</c:f>
              <c:strCache>
                <c:ptCount val="1"/>
                <c:pt idx="0">
                  <c:v>Polychaeta</c:v>
                </c:pt>
              </c:strCache>
            </c:strRef>
          </c:tx>
          <c:cat>
            <c:numRef>
              <c:f>'Figuur 3.3.2a'!$AH$10:$AH$32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3.3.2a'!$AO$10:$AO$32</c:f>
              <c:numCache>
                <c:formatCode>0.000</c:formatCode>
                <c:ptCount val="23"/>
                <c:pt idx="0">
                  <c:v>13.344876543209875</c:v>
                </c:pt>
                <c:pt idx="1">
                  <c:v>12.084104938271606</c:v>
                </c:pt>
                <c:pt idx="2">
                  <c:v>11.621203703703703</c:v>
                </c:pt>
                <c:pt idx="3">
                  <c:v>9.5377777777777784</c:v>
                </c:pt>
                <c:pt idx="4">
                  <c:v>8.5820987654320984</c:v>
                </c:pt>
                <c:pt idx="5">
                  <c:v>1.9852469135802471</c:v>
                </c:pt>
                <c:pt idx="6">
                  <c:v>3.7625308641975299</c:v>
                </c:pt>
                <c:pt idx="7">
                  <c:v>2.7673456790123452</c:v>
                </c:pt>
                <c:pt idx="8">
                  <c:v>3.3705555555555549</c:v>
                </c:pt>
                <c:pt idx="9">
                  <c:v>3.6649999999999987</c:v>
                </c:pt>
                <c:pt idx="10">
                  <c:v>3.3358641975308645</c:v>
                </c:pt>
                <c:pt idx="11">
                  <c:v>3.3862345679012344</c:v>
                </c:pt>
                <c:pt idx="12">
                  <c:v>2.6072839506172842</c:v>
                </c:pt>
                <c:pt idx="13">
                  <c:v>3.0133333333333323</c:v>
                </c:pt>
                <c:pt idx="14">
                  <c:v>2.9945061728395062</c:v>
                </c:pt>
                <c:pt idx="15">
                  <c:v>2.929938271604938</c:v>
                </c:pt>
                <c:pt idx="16">
                  <c:v>1.7766666666666668</c:v>
                </c:pt>
                <c:pt idx="17">
                  <c:v>2.7389506172839502</c:v>
                </c:pt>
                <c:pt idx="18">
                  <c:v>2.3856619574733471</c:v>
                </c:pt>
                <c:pt idx="19">
                  <c:v>3.9748761500353842</c:v>
                </c:pt>
                <c:pt idx="20">
                  <c:v>3.1008492569002075</c:v>
                </c:pt>
                <c:pt idx="21">
                  <c:v>3.5291809718405518</c:v>
                </c:pt>
                <c:pt idx="22">
                  <c:v>2.5329087048832268</c:v>
                </c:pt>
              </c:numCache>
            </c:numRef>
          </c:val>
          <c:extLst>
            <c:ext xmlns:c16="http://schemas.microsoft.com/office/drawing/2014/chart" uri="{C3380CC4-5D6E-409C-BE32-E72D297353CC}">
              <c16:uniqueId val="{00000006-DCE5-4863-B6F4-F9E8F9247E64}"/>
            </c:ext>
          </c:extLst>
        </c:ser>
        <c:dLbls>
          <c:showLegendKey val="0"/>
          <c:showVal val="0"/>
          <c:showCatName val="0"/>
          <c:showSerName val="0"/>
          <c:showPercent val="0"/>
          <c:showBubbleSize val="0"/>
        </c:dLbls>
        <c:axId val="183282304"/>
        <c:axId val="183292288"/>
      </c:areaChart>
      <c:catAx>
        <c:axId val="183282304"/>
        <c:scaling>
          <c:orientation val="minMax"/>
        </c:scaling>
        <c:delete val="0"/>
        <c:axPos val="b"/>
        <c:numFmt formatCode="General" sourceLinked="1"/>
        <c:majorTickMark val="out"/>
        <c:minorTickMark val="none"/>
        <c:tickLblPos val="nextTo"/>
        <c:txPr>
          <a:bodyPr/>
          <a:lstStyle/>
          <a:p>
            <a:pPr>
              <a:defRPr baseline="0">
                <a:latin typeface="Arial" pitchFamily="34" charset="0"/>
              </a:defRPr>
            </a:pPr>
            <a:endParaRPr lang="nl-NL"/>
          </a:p>
        </c:txPr>
        <c:crossAx val="183292288"/>
        <c:crosses val="autoZero"/>
        <c:auto val="1"/>
        <c:lblAlgn val="ctr"/>
        <c:lblOffset val="100"/>
        <c:noMultiLvlLbl val="0"/>
      </c:catAx>
      <c:valAx>
        <c:axId val="183292288"/>
        <c:scaling>
          <c:orientation val="minMax"/>
          <c:max val="32.5"/>
          <c:min val="0"/>
        </c:scaling>
        <c:delete val="0"/>
        <c:axPos val="l"/>
        <c:title>
          <c:tx>
            <c:rich>
              <a:bodyPr rot="-5400000" vert="horz"/>
              <a:lstStyle/>
              <a:p>
                <a:pPr>
                  <a:defRPr sz="1100" baseline="0">
                    <a:latin typeface="Arial" pitchFamily="34" charset="0"/>
                  </a:defRPr>
                </a:pPr>
                <a:r>
                  <a:rPr lang="nl-NL" sz="1100" baseline="0">
                    <a:latin typeface="Arial" pitchFamily="34" charset="0"/>
                  </a:rPr>
                  <a:t>Cumulatieve biomassa (g AFDW/m</a:t>
                </a:r>
                <a:r>
                  <a:rPr lang="nl-NL" sz="1100" baseline="30000">
                    <a:latin typeface="Arial" pitchFamily="34" charset="0"/>
                  </a:rPr>
                  <a:t>2</a:t>
                </a:r>
                <a:r>
                  <a:rPr lang="nl-NL" sz="1100" baseline="0">
                    <a:latin typeface="Arial" pitchFamily="34" charset="0"/>
                  </a:rPr>
                  <a:t>)</a:t>
                </a:r>
              </a:p>
            </c:rich>
          </c:tx>
          <c:layout>
            <c:manualLayout>
              <c:xMode val="edge"/>
              <c:yMode val="edge"/>
              <c:x val="0"/>
              <c:y val="6.5118727806083423E-2"/>
            </c:manualLayout>
          </c:layout>
          <c:overlay val="0"/>
        </c:title>
        <c:numFmt formatCode="0" sourceLinked="0"/>
        <c:majorTickMark val="out"/>
        <c:minorTickMark val="none"/>
        <c:tickLblPos val="nextTo"/>
        <c:txPr>
          <a:bodyPr rot="0" vert="horz"/>
          <a:lstStyle/>
          <a:p>
            <a:pPr>
              <a:defRPr baseline="0">
                <a:latin typeface="Arial" pitchFamily="34" charset="0"/>
              </a:defRPr>
            </a:pPr>
            <a:endParaRPr lang="nl-NL"/>
          </a:p>
        </c:txPr>
        <c:crossAx val="183282304"/>
        <c:crosses val="autoZero"/>
        <c:crossBetween val="midCat"/>
        <c:majorUnit val="5"/>
      </c:valAx>
    </c:plotArea>
    <c:legend>
      <c:legendPos val="r"/>
      <c:overlay val="0"/>
    </c:legend>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1630577427822"/>
          <c:y val="4.3137254901960784E-2"/>
          <c:w val="0.70437434383202058"/>
          <c:h val="0.82048355720240851"/>
        </c:manualLayout>
      </c:layout>
      <c:areaChart>
        <c:grouping val="stacked"/>
        <c:varyColors val="0"/>
        <c:ser>
          <c:idx val="0"/>
          <c:order val="0"/>
          <c:tx>
            <c:strRef>
              <c:f>'Figuur 3.3.2a'!$Y$35</c:f>
              <c:strCache>
                <c:ptCount val="1"/>
                <c:pt idx="0">
                  <c:v>Overige</c:v>
                </c:pt>
              </c:strCache>
            </c:strRef>
          </c:tx>
          <c:cat>
            <c:numRef>
              <c:f>'Figuur 3.3.2a'!$X$36:$X$58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3.3.2a'!$Y$36:$Y$58</c:f>
              <c:numCache>
                <c:formatCode>0.0</c:formatCode>
                <c:ptCount val="23"/>
                <c:pt idx="0">
                  <c:v>0</c:v>
                </c:pt>
                <c:pt idx="1">
                  <c:v>0.61728395061728381</c:v>
                </c:pt>
                <c:pt idx="2">
                  <c:v>1.2345679012345676</c:v>
                </c:pt>
                <c:pt idx="3">
                  <c:v>0.61728395061728381</c:v>
                </c:pt>
                <c:pt idx="4">
                  <c:v>0</c:v>
                </c:pt>
                <c:pt idx="5">
                  <c:v>0</c:v>
                </c:pt>
                <c:pt idx="6">
                  <c:v>0.61728395061728381</c:v>
                </c:pt>
                <c:pt idx="7">
                  <c:v>1.2345679012345676</c:v>
                </c:pt>
                <c:pt idx="8">
                  <c:v>0</c:v>
                </c:pt>
                <c:pt idx="9">
                  <c:v>0.61728395061728381</c:v>
                </c:pt>
                <c:pt idx="10">
                  <c:v>1.8518518518518514</c:v>
                </c:pt>
                <c:pt idx="11">
                  <c:v>0.61728395061728381</c:v>
                </c:pt>
                <c:pt idx="12">
                  <c:v>0</c:v>
                </c:pt>
                <c:pt idx="13">
                  <c:v>0</c:v>
                </c:pt>
                <c:pt idx="14">
                  <c:v>0.61728395061728381</c:v>
                </c:pt>
                <c:pt idx="15">
                  <c:v>2.4691358024691352</c:v>
                </c:pt>
                <c:pt idx="16">
                  <c:v>0.61728395061728381</c:v>
                </c:pt>
                <c:pt idx="17">
                  <c:v>0.61728395061728381</c:v>
                </c:pt>
                <c:pt idx="18">
                  <c:v>0</c:v>
                </c:pt>
                <c:pt idx="19">
                  <c:v>0</c:v>
                </c:pt>
                <c:pt idx="20">
                  <c:v>0</c:v>
                </c:pt>
                <c:pt idx="21">
                  <c:v>0</c:v>
                </c:pt>
                <c:pt idx="22">
                  <c:v>0</c:v>
                </c:pt>
              </c:numCache>
            </c:numRef>
          </c:val>
          <c:extLst>
            <c:ext xmlns:c16="http://schemas.microsoft.com/office/drawing/2014/chart" uri="{C3380CC4-5D6E-409C-BE32-E72D297353CC}">
              <c16:uniqueId val="{00000000-B7FA-43E3-AC39-E279DC33CCBC}"/>
            </c:ext>
          </c:extLst>
        </c:ser>
        <c:ser>
          <c:idx val="1"/>
          <c:order val="1"/>
          <c:tx>
            <c:strRef>
              <c:f>'Figuur 3.3.2a'!$Z$35</c:f>
              <c:strCache>
                <c:ptCount val="1"/>
                <c:pt idx="0">
                  <c:v>Decapoda</c:v>
                </c:pt>
              </c:strCache>
            </c:strRef>
          </c:tx>
          <c:cat>
            <c:numRef>
              <c:f>'Figuur 3.3.2a'!$X$36:$X$58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3.3.2a'!$Z$36:$Z$58</c:f>
              <c:numCache>
                <c:formatCode>0.0</c:formatCode>
                <c:ptCount val="23"/>
                <c:pt idx="0">
                  <c:v>42.592592592592574</c:v>
                </c:pt>
                <c:pt idx="1">
                  <c:v>32.098765432098752</c:v>
                </c:pt>
                <c:pt idx="2">
                  <c:v>74.691358024691354</c:v>
                </c:pt>
                <c:pt idx="3">
                  <c:v>14.197530864197528</c:v>
                </c:pt>
                <c:pt idx="4">
                  <c:v>17.283950617283949</c:v>
                </c:pt>
                <c:pt idx="5">
                  <c:v>28.395061728395046</c:v>
                </c:pt>
                <c:pt idx="6">
                  <c:v>14.19753086419753</c:v>
                </c:pt>
                <c:pt idx="7">
                  <c:v>46.296296296296291</c:v>
                </c:pt>
                <c:pt idx="8">
                  <c:v>12.345679012345677</c:v>
                </c:pt>
                <c:pt idx="9">
                  <c:v>21.604938271604933</c:v>
                </c:pt>
                <c:pt idx="10">
                  <c:v>28.395061728395053</c:v>
                </c:pt>
                <c:pt idx="11">
                  <c:v>20.37037037037037</c:v>
                </c:pt>
                <c:pt idx="12">
                  <c:v>33.950617283950606</c:v>
                </c:pt>
                <c:pt idx="13">
                  <c:v>17.901234567901231</c:v>
                </c:pt>
                <c:pt idx="14">
                  <c:v>32.716049382716044</c:v>
                </c:pt>
                <c:pt idx="15">
                  <c:v>10.185185185185185</c:v>
                </c:pt>
                <c:pt idx="16">
                  <c:v>6.7901234567901225</c:v>
                </c:pt>
                <c:pt idx="17">
                  <c:v>8.6419753086419728</c:v>
                </c:pt>
                <c:pt idx="18">
                  <c:v>4.3572984749455346</c:v>
                </c:pt>
                <c:pt idx="19">
                  <c:v>4.2462845010615711</c:v>
                </c:pt>
                <c:pt idx="20">
                  <c:v>22.292993630573239</c:v>
                </c:pt>
                <c:pt idx="21">
                  <c:v>5.3078556263269645</c:v>
                </c:pt>
                <c:pt idx="22">
                  <c:v>8.4925690021231421</c:v>
                </c:pt>
              </c:numCache>
            </c:numRef>
          </c:val>
          <c:extLst>
            <c:ext xmlns:c16="http://schemas.microsoft.com/office/drawing/2014/chart" uri="{C3380CC4-5D6E-409C-BE32-E72D297353CC}">
              <c16:uniqueId val="{00000001-B7FA-43E3-AC39-E279DC33CCBC}"/>
            </c:ext>
          </c:extLst>
        </c:ser>
        <c:ser>
          <c:idx val="2"/>
          <c:order val="2"/>
          <c:tx>
            <c:strRef>
              <c:f>'Figuur 3.3.2a'!$AA$35</c:f>
              <c:strCache>
                <c:ptCount val="1"/>
                <c:pt idx="0">
                  <c:v>Oligochaeta</c:v>
                </c:pt>
              </c:strCache>
            </c:strRef>
          </c:tx>
          <c:cat>
            <c:numRef>
              <c:f>'Figuur 3.3.2a'!$X$36:$X$58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3.3.2a'!$AA$36:$AA$58</c:f>
              <c:numCache>
                <c:formatCode>0.0</c:formatCode>
                <c:ptCount val="23"/>
                <c:pt idx="0">
                  <c:v>47.53086419753086</c:v>
                </c:pt>
                <c:pt idx="1">
                  <c:v>81.481481481481453</c:v>
                </c:pt>
                <c:pt idx="2">
                  <c:v>91.975308641975332</c:v>
                </c:pt>
                <c:pt idx="3">
                  <c:v>146.29629629629628</c:v>
                </c:pt>
                <c:pt idx="4">
                  <c:v>134.56790123456796</c:v>
                </c:pt>
                <c:pt idx="5">
                  <c:v>112.3456790123457</c:v>
                </c:pt>
                <c:pt idx="6">
                  <c:v>72.839506172839521</c:v>
                </c:pt>
                <c:pt idx="7">
                  <c:v>107.40740740740739</c:v>
                </c:pt>
                <c:pt idx="8">
                  <c:v>266.04938271604942</c:v>
                </c:pt>
                <c:pt idx="9">
                  <c:v>142.59259259259261</c:v>
                </c:pt>
                <c:pt idx="10">
                  <c:v>76.54320987654323</c:v>
                </c:pt>
                <c:pt idx="11">
                  <c:v>192.59259259259272</c:v>
                </c:pt>
                <c:pt idx="12">
                  <c:v>92.592592592592624</c:v>
                </c:pt>
                <c:pt idx="13">
                  <c:v>273.45679012345681</c:v>
                </c:pt>
                <c:pt idx="14">
                  <c:v>158.02469135802465</c:v>
                </c:pt>
                <c:pt idx="15">
                  <c:v>60.493827160493815</c:v>
                </c:pt>
                <c:pt idx="16">
                  <c:v>220.37037037037044</c:v>
                </c:pt>
                <c:pt idx="17">
                  <c:v>124.07407407407415</c:v>
                </c:pt>
                <c:pt idx="18">
                  <c:v>148.87436456063904</c:v>
                </c:pt>
                <c:pt idx="19">
                  <c:v>186.83651804670905</c:v>
                </c:pt>
                <c:pt idx="20">
                  <c:v>304.67091295116791</c:v>
                </c:pt>
                <c:pt idx="21">
                  <c:v>861.99575371549929</c:v>
                </c:pt>
                <c:pt idx="22">
                  <c:v>456.47558386411907</c:v>
                </c:pt>
              </c:numCache>
            </c:numRef>
          </c:val>
          <c:extLst>
            <c:ext xmlns:c16="http://schemas.microsoft.com/office/drawing/2014/chart" uri="{C3380CC4-5D6E-409C-BE32-E72D297353CC}">
              <c16:uniqueId val="{00000002-B7FA-43E3-AC39-E279DC33CCBC}"/>
            </c:ext>
          </c:extLst>
        </c:ser>
        <c:ser>
          <c:idx val="3"/>
          <c:order val="3"/>
          <c:tx>
            <c:strRef>
              <c:f>'Figuur 3.3.2a'!$AB$35</c:f>
              <c:strCache>
                <c:ptCount val="1"/>
                <c:pt idx="0">
                  <c:v>Gastropoda</c:v>
                </c:pt>
              </c:strCache>
            </c:strRef>
          </c:tx>
          <c:cat>
            <c:numRef>
              <c:f>'Figuur 3.3.2a'!$X$36:$X$58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3.3.2a'!$AB$36:$AB$58</c:f>
              <c:numCache>
                <c:formatCode>0.0</c:formatCode>
                <c:ptCount val="23"/>
                <c:pt idx="0">
                  <c:v>1580.2469135802471</c:v>
                </c:pt>
                <c:pt idx="1">
                  <c:v>1463.2716049382718</c:v>
                </c:pt>
                <c:pt idx="2">
                  <c:v>2983.950617283951</c:v>
                </c:pt>
                <c:pt idx="3">
                  <c:v>133.33333333333334</c:v>
                </c:pt>
                <c:pt idx="4">
                  <c:v>220.37037037037041</c:v>
                </c:pt>
                <c:pt idx="5">
                  <c:v>1164.8148148148148</c:v>
                </c:pt>
                <c:pt idx="6">
                  <c:v>6861.1111111111095</c:v>
                </c:pt>
                <c:pt idx="7">
                  <c:v>2896.2962962962965</c:v>
                </c:pt>
                <c:pt idx="8">
                  <c:v>661.72839506172852</c:v>
                </c:pt>
                <c:pt idx="9">
                  <c:v>2059.25925925926</c:v>
                </c:pt>
                <c:pt idx="10">
                  <c:v>2462.3456790123464</c:v>
                </c:pt>
                <c:pt idx="11">
                  <c:v>2842.5925925925926</c:v>
                </c:pt>
                <c:pt idx="12">
                  <c:v>1085.8024691358023</c:v>
                </c:pt>
                <c:pt idx="13">
                  <c:v>1578.3950617283956</c:v>
                </c:pt>
                <c:pt idx="14">
                  <c:v>2262.962962962963</c:v>
                </c:pt>
                <c:pt idx="15">
                  <c:v>2203.086419753085</c:v>
                </c:pt>
                <c:pt idx="16">
                  <c:v>1102.4691358024688</c:v>
                </c:pt>
                <c:pt idx="17">
                  <c:v>456.7901234567899</c:v>
                </c:pt>
                <c:pt idx="18">
                  <c:v>140.88598402323888</c:v>
                </c:pt>
                <c:pt idx="19">
                  <c:v>1625.2653927813174</c:v>
                </c:pt>
                <c:pt idx="20">
                  <c:v>1675.1592356687904</c:v>
                </c:pt>
                <c:pt idx="21">
                  <c:v>1541.4012738853498</c:v>
                </c:pt>
                <c:pt idx="22">
                  <c:v>2144.3736730360938</c:v>
                </c:pt>
              </c:numCache>
            </c:numRef>
          </c:val>
          <c:extLst>
            <c:ext xmlns:c16="http://schemas.microsoft.com/office/drawing/2014/chart" uri="{C3380CC4-5D6E-409C-BE32-E72D297353CC}">
              <c16:uniqueId val="{00000003-B7FA-43E3-AC39-E279DC33CCBC}"/>
            </c:ext>
          </c:extLst>
        </c:ser>
        <c:ser>
          <c:idx val="4"/>
          <c:order val="4"/>
          <c:tx>
            <c:strRef>
              <c:f>'Figuur 3.3.2a'!$AC$35</c:f>
              <c:strCache>
                <c:ptCount val="1"/>
                <c:pt idx="0">
                  <c:v>Bivalvia</c:v>
                </c:pt>
              </c:strCache>
            </c:strRef>
          </c:tx>
          <c:cat>
            <c:numRef>
              <c:f>'Figuur 3.3.2a'!$X$36:$X$58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3.3.2a'!$AC$36:$AC$58</c:f>
              <c:numCache>
                <c:formatCode>0.0</c:formatCode>
                <c:ptCount val="23"/>
                <c:pt idx="0">
                  <c:v>330.86419753086409</c:v>
                </c:pt>
                <c:pt idx="1">
                  <c:v>658.64197530864215</c:v>
                </c:pt>
                <c:pt idx="2">
                  <c:v>512.34567901234573</c:v>
                </c:pt>
                <c:pt idx="3">
                  <c:v>761.41975308641952</c:v>
                </c:pt>
                <c:pt idx="4">
                  <c:v>350.92592592592592</c:v>
                </c:pt>
                <c:pt idx="5">
                  <c:v>163.88888888888883</c:v>
                </c:pt>
                <c:pt idx="6">
                  <c:v>406.79012345679007</c:v>
                </c:pt>
                <c:pt idx="7">
                  <c:v>341.66666666666663</c:v>
                </c:pt>
                <c:pt idx="8">
                  <c:v>330.55555555555554</c:v>
                </c:pt>
                <c:pt idx="9">
                  <c:v>397.22222222222223</c:v>
                </c:pt>
                <c:pt idx="10">
                  <c:v>541.97530864197518</c:v>
                </c:pt>
                <c:pt idx="11">
                  <c:v>463.5802469135802</c:v>
                </c:pt>
                <c:pt idx="12">
                  <c:v>276.85185185185185</c:v>
                </c:pt>
                <c:pt idx="13">
                  <c:v>385.18518518518516</c:v>
                </c:pt>
                <c:pt idx="14">
                  <c:v>386.72839506172846</c:v>
                </c:pt>
                <c:pt idx="15">
                  <c:v>312.34567901234561</c:v>
                </c:pt>
                <c:pt idx="16">
                  <c:v>329.62962962962962</c:v>
                </c:pt>
                <c:pt idx="17">
                  <c:v>156.48148148148144</c:v>
                </c:pt>
                <c:pt idx="18">
                  <c:v>115.46840958605667</c:v>
                </c:pt>
                <c:pt idx="19">
                  <c:v>173.03609341825899</c:v>
                </c:pt>
                <c:pt idx="20">
                  <c:v>176.22080679405514</c:v>
                </c:pt>
                <c:pt idx="21">
                  <c:v>151.80467091295114</c:v>
                </c:pt>
                <c:pt idx="22">
                  <c:v>152.86624203821657</c:v>
                </c:pt>
              </c:numCache>
            </c:numRef>
          </c:val>
          <c:extLst>
            <c:ext xmlns:c16="http://schemas.microsoft.com/office/drawing/2014/chart" uri="{C3380CC4-5D6E-409C-BE32-E72D297353CC}">
              <c16:uniqueId val="{00000004-B7FA-43E3-AC39-E279DC33CCBC}"/>
            </c:ext>
          </c:extLst>
        </c:ser>
        <c:ser>
          <c:idx val="5"/>
          <c:order val="5"/>
          <c:tx>
            <c:strRef>
              <c:f>'Figuur 3.3.2a'!$AD$35</c:f>
              <c:strCache>
                <c:ptCount val="1"/>
                <c:pt idx="0">
                  <c:v>Amphipoda</c:v>
                </c:pt>
              </c:strCache>
            </c:strRef>
          </c:tx>
          <c:cat>
            <c:numRef>
              <c:f>'Figuur 3.3.2a'!$X$36:$X$58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3.3.2a'!$AD$36:$AD$58</c:f>
              <c:numCache>
                <c:formatCode>0.0</c:formatCode>
                <c:ptCount val="23"/>
                <c:pt idx="0">
                  <c:v>9674.0740740740766</c:v>
                </c:pt>
                <c:pt idx="1">
                  <c:v>8511.4197530864203</c:v>
                </c:pt>
                <c:pt idx="2">
                  <c:v>14333.950617283945</c:v>
                </c:pt>
                <c:pt idx="3">
                  <c:v>15370.37037037037</c:v>
                </c:pt>
                <c:pt idx="4">
                  <c:v>14292.592592592588</c:v>
                </c:pt>
                <c:pt idx="5">
                  <c:v>12366.666666666668</c:v>
                </c:pt>
                <c:pt idx="6">
                  <c:v>14013.58024691358</c:v>
                </c:pt>
                <c:pt idx="7">
                  <c:v>7497.5308641975298</c:v>
                </c:pt>
                <c:pt idx="8">
                  <c:v>12157.407407407409</c:v>
                </c:pt>
                <c:pt idx="9">
                  <c:v>7568.5185185185201</c:v>
                </c:pt>
                <c:pt idx="10">
                  <c:v>5358.641975308642</c:v>
                </c:pt>
                <c:pt idx="11">
                  <c:v>7744.444444444448</c:v>
                </c:pt>
                <c:pt idx="12">
                  <c:v>10866.666666666666</c:v>
                </c:pt>
                <c:pt idx="13">
                  <c:v>12203.703703703706</c:v>
                </c:pt>
                <c:pt idx="14">
                  <c:v>12535.185185185188</c:v>
                </c:pt>
                <c:pt idx="15">
                  <c:v>8296.2962962962974</c:v>
                </c:pt>
                <c:pt idx="16">
                  <c:v>4896.2962962962965</c:v>
                </c:pt>
                <c:pt idx="17">
                  <c:v>1775.9259259259256</c:v>
                </c:pt>
                <c:pt idx="18">
                  <c:v>5150.3267973856209</c:v>
                </c:pt>
                <c:pt idx="19">
                  <c:v>7883.2271762208056</c:v>
                </c:pt>
                <c:pt idx="20">
                  <c:v>9974.5222929936317</c:v>
                </c:pt>
                <c:pt idx="21">
                  <c:v>8301.486199575369</c:v>
                </c:pt>
                <c:pt idx="22">
                  <c:v>8041.4012738853544</c:v>
                </c:pt>
              </c:numCache>
            </c:numRef>
          </c:val>
          <c:extLst>
            <c:ext xmlns:c16="http://schemas.microsoft.com/office/drawing/2014/chart" uri="{C3380CC4-5D6E-409C-BE32-E72D297353CC}">
              <c16:uniqueId val="{00000005-B7FA-43E3-AC39-E279DC33CCBC}"/>
            </c:ext>
          </c:extLst>
        </c:ser>
        <c:ser>
          <c:idx val="6"/>
          <c:order val="6"/>
          <c:tx>
            <c:strRef>
              <c:f>'Figuur 3.3.2a'!$AE$35</c:f>
              <c:strCache>
                <c:ptCount val="1"/>
                <c:pt idx="0">
                  <c:v>Polychaeta</c:v>
                </c:pt>
              </c:strCache>
            </c:strRef>
          </c:tx>
          <c:cat>
            <c:numRef>
              <c:f>'Figuur 3.3.2a'!$X$36:$X$58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3.3.2a'!$AE$36:$AE$58</c:f>
              <c:numCache>
                <c:formatCode>0.0</c:formatCode>
                <c:ptCount val="23"/>
                <c:pt idx="0">
                  <c:v>4374.0740740740739</c:v>
                </c:pt>
                <c:pt idx="1">
                  <c:v>3574.5370370370374</c:v>
                </c:pt>
                <c:pt idx="2">
                  <c:v>2613.2716049382725</c:v>
                </c:pt>
                <c:pt idx="3">
                  <c:v>3091.9753086419742</c:v>
                </c:pt>
                <c:pt idx="4">
                  <c:v>3504.9382716049367</c:v>
                </c:pt>
                <c:pt idx="5">
                  <c:v>1891.0493827160499</c:v>
                </c:pt>
                <c:pt idx="6">
                  <c:v>710.49382716049433</c:v>
                </c:pt>
                <c:pt idx="7">
                  <c:v>963.64197530864215</c:v>
                </c:pt>
                <c:pt idx="8">
                  <c:v>1202.4691358024688</c:v>
                </c:pt>
                <c:pt idx="9">
                  <c:v>896.75925925925901</c:v>
                </c:pt>
                <c:pt idx="10">
                  <c:v>1114.5802469135804</c:v>
                </c:pt>
                <c:pt idx="11">
                  <c:v>1197.8395061728395</c:v>
                </c:pt>
                <c:pt idx="12">
                  <c:v>803.70370370370324</c:v>
                </c:pt>
                <c:pt idx="13">
                  <c:v>906.01851851851836</c:v>
                </c:pt>
                <c:pt idx="14">
                  <c:v>663.88888888888891</c:v>
                </c:pt>
                <c:pt idx="15">
                  <c:v>751.54320987654319</c:v>
                </c:pt>
                <c:pt idx="16">
                  <c:v>730.24691358024688</c:v>
                </c:pt>
                <c:pt idx="17">
                  <c:v>1028.6008230452671</c:v>
                </c:pt>
                <c:pt idx="18">
                  <c:v>917.21132897603457</c:v>
                </c:pt>
                <c:pt idx="19">
                  <c:v>692.14437367303594</c:v>
                </c:pt>
                <c:pt idx="20">
                  <c:v>853.50318471337584</c:v>
                </c:pt>
                <c:pt idx="21">
                  <c:v>1023.3545647558389</c:v>
                </c:pt>
                <c:pt idx="22">
                  <c:v>596.60297239915099</c:v>
                </c:pt>
              </c:numCache>
            </c:numRef>
          </c:val>
          <c:extLst>
            <c:ext xmlns:c16="http://schemas.microsoft.com/office/drawing/2014/chart" uri="{C3380CC4-5D6E-409C-BE32-E72D297353CC}">
              <c16:uniqueId val="{00000006-B7FA-43E3-AC39-E279DC33CCBC}"/>
            </c:ext>
          </c:extLst>
        </c:ser>
        <c:dLbls>
          <c:showLegendKey val="0"/>
          <c:showVal val="0"/>
          <c:showCatName val="0"/>
          <c:showSerName val="0"/>
          <c:showPercent val="0"/>
          <c:showBubbleSize val="0"/>
        </c:dLbls>
        <c:axId val="185422592"/>
        <c:axId val="185424128"/>
      </c:areaChart>
      <c:catAx>
        <c:axId val="185422592"/>
        <c:scaling>
          <c:orientation val="minMax"/>
        </c:scaling>
        <c:delete val="0"/>
        <c:axPos val="b"/>
        <c:numFmt formatCode="General" sourceLinked="1"/>
        <c:majorTickMark val="out"/>
        <c:minorTickMark val="none"/>
        <c:tickLblPos val="nextTo"/>
        <c:txPr>
          <a:bodyPr/>
          <a:lstStyle/>
          <a:p>
            <a:pPr>
              <a:defRPr baseline="0">
                <a:latin typeface="Arial" pitchFamily="34" charset="0"/>
              </a:defRPr>
            </a:pPr>
            <a:endParaRPr lang="nl-NL"/>
          </a:p>
        </c:txPr>
        <c:crossAx val="185424128"/>
        <c:crosses val="autoZero"/>
        <c:auto val="1"/>
        <c:lblAlgn val="ctr"/>
        <c:lblOffset val="100"/>
        <c:noMultiLvlLbl val="0"/>
      </c:catAx>
      <c:valAx>
        <c:axId val="185424128"/>
        <c:scaling>
          <c:orientation val="minMax"/>
          <c:max val="24000"/>
          <c:min val="0"/>
        </c:scaling>
        <c:delete val="0"/>
        <c:axPos val="l"/>
        <c:title>
          <c:tx>
            <c:rich>
              <a:bodyPr rot="-5400000" vert="horz"/>
              <a:lstStyle/>
              <a:p>
                <a:pPr>
                  <a:defRPr/>
                </a:pPr>
                <a:r>
                  <a:rPr lang="nl-NL" sz="1100" baseline="0">
                    <a:latin typeface="Arial" pitchFamily="34" charset="0"/>
                  </a:rPr>
                  <a:t>Cumulatieve dichtheid (n/m</a:t>
                </a:r>
                <a:r>
                  <a:rPr lang="nl-NL" sz="1100" baseline="30000">
                    <a:latin typeface="Arial" pitchFamily="34" charset="0"/>
                  </a:rPr>
                  <a:t>2</a:t>
                </a:r>
                <a:r>
                  <a:rPr lang="nl-NL" sz="1100" baseline="0">
                    <a:latin typeface="Arial" pitchFamily="34" charset="0"/>
                  </a:rPr>
                  <a:t>)</a:t>
                </a:r>
                <a:endParaRPr lang="nl-NL"/>
              </a:p>
            </c:rich>
          </c:tx>
          <c:layout>
            <c:manualLayout>
              <c:xMode val="edge"/>
              <c:yMode val="edge"/>
              <c:x val="0"/>
              <c:y val="0.14363903041531634"/>
            </c:manualLayout>
          </c:layout>
          <c:overlay val="0"/>
        </c:title>
        <c:numFmt formatCode="0" sourceLinked="0"/>
        <c:majorTickMark val="out"/>
        <c:minorTickMark val="none"/>
        <c:tickLblPos val="nextTo"/>
        <c:txPr>
          <a:bodyPr/>
          <a:lstStyle/>
          <a:p>
            <a:pPr>
              <a:defRPr baseline="0">
                <a:latin typeface="Arial" pitchFamily="34" charset="0"/>
              </a:defRPr>
            </a:pPr>
            <a:endParaRPr lang="nl-NL"/>
          </a:p>
        </c:txPr>
        <c:crossAx val="185422592"/>
        <c:crosses val="autoZero"/>
        <c:crossBetween val="midCat"/>
        <c:majorUnit val="2500"/>
      </c:valAx>
    </c:plotArea>
    <c:legend>
      <c:legendPos val="r"/>
      <c:overlay val="0"/>
    </c:legend>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57972440945043E-2"/>
          <c:y val="4.3137241581830604E-2"/>
          <c:w val="0.73138783788390083"/>
          <c:h val="0.82695450765647704"/>
        </c:manualLayout>
      </c:layout>
      <c:areaChart>
        <c:grouping val="stacked"/>
        <c:varyColors val="0"/>
        <c:ser>
          <c:idx val="0"/>
          <c:order val="0"/>
          <c:tx>
            <c:strRef>
              <c:f>'Figuur 3.3.2a'!$AI$35</c:f>
              <c:strCache>
                <c:ptCount val="1"/>
                <c:pt idx="0">
                  <c:v>Overige</c:v>
                </c:pt>
              </c:strCache>
            </c:strRef>
          </c:tx>
          <c:cat>
            <c:numRef>
              <c:f>'Figuur 3.3.2a'!$AH$36:$AH$58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3.3.2a'!$AI$36:$AI$58</c:f>
              <c:numCache>
                <c:formatCode>0.000</c:formatCode>
                <c:ptCount val="23"/>
                <c:pt idx="0">
                  <c:v>0</c:v>
                </c:pt>
                <c:pt idx="1">
                  <c:v>8.6419753086419736E-4</c:v>
                </c:pt>
                <c:pt idx="2">
                  <c:v>2.0370370370370369E-3</c:v>
                </c:pt>
                <c:pt idx="3">
                  <c:v>4.3209876543209868E-4</c:v>
                </c:pt>
                <c:pt idx="4">
                  <c:v>0</c:v>
                </c:pt>
                <c:pt idx="5">
                  <c:v>0</c:v>
                </c:pt>
                <c:pt idx="6">
                  <c:v>1.604938271604938E-3</c:v>
                </c:pt>
                <c:pt idx="7">
                  <c:v>2.8395061728395056E-3</c:v>
                </c:pt>
                <c:pt idx="8">
                  <c:v>0</c:v>
                </c:pt>
                <c:pt idx="9">
                  <c:v>2.1604938271604936E-3</c:v>
                </c:pt>
                <c:pt idx="10">
                  <c:v>6.1111111111111097E-3</c:v>
                </c:pt>
                <c:pt idx="11">
                  <c:v>1.1728395061728393E-3</c:v>
                </c:pt>
                <c:pt idx="12">
                  <c:v>0</c:v>
                </c:pt>
                <c:pt idx="13">
                  <c:v>0</c:v>
                </c:pt>
                <c:pt idx="14">
                  <c:v>1.481481481481481E-3</c:v>
                </c:pt>
                <c:pt idx="15">
                  <c:v>4.5679012345679016E-3</c:v>
                </c:pt>
                <c:pt idx="16">
                  <c:v>1.5432098765432098E-3</c:v>
                </c:pt>
                <c:pt idx="17">
                  <c:v>2.4074074074074072E-3</c:v>
                </c:pt>
                <c:pt idx="18">
                  <c:v>0</c:v>
                </c:pt>
                <c:pt idx="19">
                  <c:v>0</c:v>
                </c:pt>
                <c:pt idx="20">
                  <c:v>0</c:v>
                </c:pt>
                <c:pt idx="21">
                  <c:v>0</c:v>
                </c:pt>
                <c:pt idx="22">
                  <c:v>0</c:v>
                </c:pt>
              </c:numCache>
            </c:numRef>
          </c:val>
          <c:extLst>
            <c:ext xmlns:c16="http://schemas.microsoft.com/office/drawing/2014/chart" uri="{C3380CC4-5D6E-409C-BE32-E72D297353CC}">
              <c16:uniqueId val="{00000000-7120-46CD-8C44-A7241875C276}"/>
            </c:ext>
          </c:extLst>
        </c:ser>
        <c:ser>
          <c:idx val="1"/>
          <c:order val="1"/>
          <c:tx>
            <c:strRef>
              <c:f>'Figuur 3.3.2a'!$AJ$35</c:f>
              <c:strCache>
                <c:ptCount val="1"/>
                <c:pt idx="0">
                  <c:v>Decapoda</c:v>
                </c:pt>
              </c:strCache>
            </c:strRef>
          </c:tx>
          <c:cat>
            <c:numRef>
              <c:f>'Figuur 3.3.2a'!$AH$36:$AH$58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3.3.2a'!$AJ$36:$AJ$58</c:f>
              <c:numCache>
                <c:formatCode>0.000</c:formatCode>
                <c:ptCount val="23"/>
                <c:pt idx="0">
                  <c:v>0.11580246913580246</c:v>
                </c:pt>
                <c:pt idx="1">
                  <c:v>7.6234567901234548E-2</c:v>
                </c:pt>
                <c:pt idx="2">
                  <c:v>9.0185185185185188E-2</c:v>
                </c:pt>
                <c:pt idx="3">
                  <c:v>0.10969135802469135</c:v>
                </c:pt>
                <c:pt idx="4">
                  <c:v>3.5802469135802456E-2</c:v>
                </c:pt>
                <c:pt idx="5">
                  <c:v>8.8703703703703701E-2</c:v>
                </c:pt>
                <c:pt idx="6">
                  <c:v>1.8888888888888882E-2</c:v>
                </c:pt>
                <c:pt idx="7">
                  <c:v>0.15302469135802463</c:v>
                </c:pt>
                <c:pt idx="8">
                  <c:v>1.1358024691358022E-2</c:v>
                </c:pt>
                <c:pt idx="9">
                  <c:v>8.8888888888888871E-3</c:v>
                </c:pt>
                <c:pt idx="10">
                  <c:v>5.672839506172838E-2</c:v>
                </c:pt>
                <c:pt idx="11">
                  <c:v>4.1296296296296289E-2</c:v>
                </c:pt>
                <c:pt idx="12">
                  <c:v>1.030864197530864E-2</c:v>
                </c:pt>
                <c:pt idx="13">
                  <c:v>2.0679012345679003E-2</c:v>
                </c:pt>
                <c:pt idx="14">
                  <c:v>0.10160493827160492</c:v>
                </c:pt>
                <c:pt idx="15">
                  <c:v>2.9320987654320986E-2</c:v>
                </c:pt>
                <c:pt idx="16">
                  <c:v>1.8888888888888882E-2</c:v>
                </c:pt>
                <c:pt idx="17">
                  <c:v>6.8611111111111095E-2</c:v>
                </c:pt>
                <c:pt idx="18">
                  <c:v>8.5646405228758174E-2</c:v>
                </c:pt>
                <c:pt idx="19">
                  <c:v>6.9002123142278349E-3</c:v>
                </c:pt>
                <c:pt idx="20">
                  <c:v>0.14585987261146449</c:v>
                </c:pt>
                <c:pt idx="21">
                  <c:v>9.2356687898100219E-3</c:v>
                </c:pt>
                <c:pt idx="22">
                  <c:v>3.8004246284501067E-2</c:v>
                </c:pt>
              </c:numCache>
            </c:numRef>
          </c:val>
          <c:extLst>
            <c:ext xmlns:c16="http://schemas.microsoft.com/office/drawing/2014/chart" uri="{C3380CC4-5D6E-409C-BE32-E72D297353CC}">
              <c16:uniqueId val="{00000001-7120-46CD-8C44-A7241875C276}"/>
            </c:ext>
          </c:extLst>
        </c:ser>
        <c:ser>
          <c:idx val="2"/>
          <c:order val="2"/>
          <c:tx>
            <c:strRef>
              <c:f>'Figuur 3.3.2a'!$AK$35</c:f>
              <c:strCache>
                <c:ptCount val="1"/>
                <c:pt idx="0">
                  <c:v>Oligochaeta</c:v>
                </c:pt>
              </c:strCache>
            </c:strRef>
          </c:tx>
          <c:cat>
            <c:numRef>
              <c:f>'Figuur 3.3.2a'!$AH$36:$AH$58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3.3.2a'!$AK$36:$AK$58</c:f>
              <c:numCache>
                <c:formatCode>0.000</c:formatCode>
                <c:ptCount val="23"/>
                <c:pt idx="0">
                  <c:v>1.0679012345679011E-2</c:v>
                </c:pt>
                <c:pt idx="1">
                  <c:v>1.5802469135802466E-2</c:v>
                </c:pt>
                <c:pt idx="2">
                  <c:v>1.7283950617283949E-2</c:v>
                </c:pt>
                <c:pt idx="3">
                  <c:v>3.2407407407407399E-2</c:v>
                </c:pt>
                <c:pt idx="4">
                  <c:v>3.11111111111111E-2</c:v>
                </c:pt>
                <c:pt idx="5">
                  <c:v>4.3024691358024683E-2</c:v>
                </c:pt>
                <c:pt idx="6">
                  <c:v>2.777777777777778E-2</c:v>
                </c:pt>
                <c:pt idx="7">
                  <c:v>2.796296296296296E-2</c:v>
                </c:pt>
                <c:pt idx="8">
                  <c:v>7.1049382716049353E-2</c:v>
                </c:pt>
                <c:pt idx="9">
                  <c:v>4.611111111111111E-2</c:v>
                </c:pt>
                <c:pt idx="10">
                  <c:v>1.8395061728395053E-2</c:v>
                </c:pt>
                <c:pt idx="11">
                  <c:v>5.6790123456790145E-2</c:v>
                </c:pt>
                <c:pt idx="12">
                  <c:v>2.703703703703704E-2</c:v>
                </c:pt>
                <c:pt idx="13">
                  <c:v>8.6481481481481506E-2</c:v>
                </c:pt>
                <c:pt idx="14">
                  <c:v>4.4506172839506163E-2</c:v>
                </c:pt>
                <c:pt idx="15">
                  <c:v>1.6111111111111111E-2</c:v>
                </c:pt>
                <c:pt idx="16">
                  <c:v>6.1666666666666682E-2</c:v>
                </c:pt>
                <c:pt idx="17">
                  <c:v>3.506172839506172E-2</c:v>
                </c:pt>
                <c:pt idx="18">
                  <c:v>2.6938053740014577E-2</c:v>
                </c:pt>
                <c:pt idx="19">
                  <c:v>6.560509554140298E-2</c:v>
                </c:pt>
                <c:pt idx="20">
                  <c:v>6.4649681528662628E-2</c:v>
                </c:pt>
                <c:pt idx="21">
                  <c:v>0.15573248407643414</c:v>
                </c:pt>
                <c:pt idx="22">
                  <c:v>7.462845010615711E-2</c:v>
                </c:pt>
              </c:numCache>
            </c:numRef>
          </c:val>
          <c:extLst>
            <c:ext xmlns:c16="http://schemas.microsoft.com/office/drawing/2014/chart" uri="{C3380CC4-5D6E-409C-BE32-E72D297353CC}">
              <c16:uniqueId val="{00000002-7120-46CD-8C44-A7241875C276}"/>
            </c:ext>
          </c:extLst>
        </c:ser>
        <c:ser>
          <c:idx val="3"/>
          <c:order val="3"/>
          <c:tx>
            <c:strRef>
              <c:f>'Figuur 3.3.2a'!$AL$35</c:f>
              <c:strCache>
                <c:ptCount val="1"/>
                <c:pt idx="0">
                  <c:v>Gastropoda</c:v>
                </c:pt>
              </c:strCache>
            </c:strRef>
          </c:tx>
          <c:cat>
            <c:numRef>
              <c:f>'Figuur 3.3.2a'!$AH$36:$AH$58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3.3.2a'!$AL$36:$AL$58</c:f>
              <c:numCache>
                <c:formatCode>0.000</c:formatCode>
                <c:ptCount val="23"/>
                <c:pt idx="0">
                  <c:v>0.39734567901234569</c:v>
                </c:pt>
                <c:pt idx="1">
                  <c:v>0.27070987654320983</c:v>
                </c:pt>
                <c:pt idx="2">
                  <c:v>1.0185185185185186</c:v>
                </c:pt>
                <c:pt idx="3">
                  <c:v>6.9629629629629625E-2</c:v>
                </c:pt>
                <c:pt idx="4">
                  <c:v>5.2469135802469147E-2</c:v>
                </c:pt>
                <c:pt idx="5">
                  <c:v>0.40666666666666651</c:v>
                </c:pt>
                <c:pt idx="6">
                  <c:v>1.8599999999999999</c:v>
                </c:pt>
                <c:pt idx="7">
                  <c:v>1.0320370370370371</c:v>
                </c:pt>
                <c:pt idx="8">
                  <c:v>0.28067901234567899</c:v>
                </c:pt>
                <c:pt idx="9">
                  <c:v>0.61388888888888882</c:v>
                </c:pt>
                <c:pt idx="10">
                  <c:v>0.75864197530864208</c:v>
                </c:pt>
                <c:pt idx="11">
                  <c:v>1.2161111111111111</c:v>
                </c:pt>
                <c:pt idx="12">
                  <c:v>0.6400617283950617</c:v>
                </c:pt>
                <c:pt idx="13">
                  <c:v>0.630925925925926</c:v>
                </c:pt>
                <c:pt idx="14">
                  <c:v>1.2875925925925931</c:v>
                </c:pt>
                <c:pt idx="15">
                  <c:v>1.2145061728395063</c:v>
                </c:pt>
                <c:pt idx="16">
                  <c:v>0.8959876543209877</c:v>
                </c:pt>
                <c:pt idx="17">
                  <c:v>0.65790123456790151</c:v>
                </c:pt>
                <c:pt idx="18">
                  <c:v>6.3960784313725691E-2</c:v>
                </c:pt>
                <c:pt idx="19">
                  <c:v>0.45180467091295429</c:v>
                </c:pt>
                <c:pt idx="20">
                  <c:v>0.50997876857749591</c:v>
                </c:pt>
                <c:pt idx="21">
                  <c:v>0.37462845010616019</c:v>
                </c:pt>
                <c:pt idx="22">
                  <c:v>0.48959660297239904</c:v>
                </c:pt>
              </c:numCache>
            </c:numRef>
          </c:val>
          <c:extLst>
            <c:ext xmlns:c16="http://schemas.microsoft.com/office/drawing/2014/chart" uri="{C3380CC4-5D6E-409C-BE32-E72D297353CC}">
              <c16:uniqueId val="{00000003-7120-46CD-8C44-A7241875C276}"/>
            </c:ext>
          </c:extLst>
        </c:ser>
        <c:ser>
          <c:idx val="4"/>
          <c:order val="4"/>
          <c:tx>
            <c:strRef>
              <c:f>'Figuur 3.3.2a'!$AM$35</c:f>
              <c:strCache>
                <c:ptCount val="1"/>
                <c:pt idx="0">
                  <c:v>Bivalvia</c:v>
                </c:pt>
              </c:strCache>
            </c:strRef>
          </c:tx>
          <c:cat>
            <c:numRef>
              <c:f>'Figuur 3.3.2a'!$AH$36:$AH$58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3.3.2a'!$AM$36:$AM$58</c:f>
              <c:numCache>
                <c:formatCode>0.000</c:formatCode>
                <c:ptCount val="23"/>
                <c:pt idx="0">
                  <c:v>3.0128395061728379</c:v>
                </c:pt>
                <c:pt idx="1">
                  <c:v>5.228765432098764</c:v>
                </c:pt>
                <c:pt idx="2">
                  <c:v>9.0177160493827149</c:v>
                </c:pt>
                <c:pt idx="3">
                  <c:v>5.3470987654320989</c:v>
                </c:pt>
                <c:pt idx="4">
                  <c:v>4.8635493827160481</c:v>
                </c:pt>
                <c:pt idx="5">
                  <c:v>2.407777777777778</c:v>
                </c:pt>
                <c:pt idx="6">
                  <c:v>1.886111111111112</c:v>
                </c:pt>
                <c:pt idx="7">
                  <c:v>2.2366666666666664</c:v>
                </c:pt>
                <c:pt idx="8">
                  <c:v>2.2094444444444443</c:v>
                </c:pt>
                <c:pt idx="9">
                  <c:v>3.0155555555555553</c:v>
                </c:pt>
                <c:pt idx="10">
                  <c:v>4.6848765432098762</c:v>
                </c:pt>
                <c:pt idx="11">
                  <c:v>5.2090123456790103</c:v>
                </c:pt>
                <c:pt idx="12">
                  <c:v>3.7474691358024685</c:v>
                </c:pt>
                <c:pt idx="13">
                  <c:v>2.613888888888888</c:v>
                </c:pt>
                <c:pt idx="14">
                  <c:v>2.9097530864197529</c:v>
                </c:pt>
                <c:pt idx="15">
                  <c:v>2.4529012345679004</c:v>
                </c:pt>
                <c:pt idx="16">
                  <c:v>1.8766666666666665</c:v>
                </c:pt>
                <c:pt idx="17">
                  <c:v>1.8240740740740737</c:v>
                </c:pt>
                <c:pt idx="18">
                  <c:v>1.6973569575444893</c:v>
                </c:pt>
                <c:pt idx="19">
                  <c:v>1.5750530785562589</c:v>
                </c:pt>
                <c:pt idx="20">
                  <c:v>2.258174097664543</c:v>
                </c:pt>
                <c:pt idx="21">
                  <c:v>0.88683651804671271</c:v>
                </c:pt>
                <c:pt idx="22">
                  <c:v>1.1726114649681534</c:v>
                </c:pt>
              </c:numCache>
            </c:numRef>
          </c:val>
          <c:extLst>
            <c:ext xmlns:c16="http://schemas.microsoft.com/office/drawing/2014/chart" uri="{C3380CC4-5D6E-409C-BE32-E72D297353CC}">
              <c16:uniqueId val="{00000004-7120-46CD-8C44-A7241875C276}"/>
            </c:ext>
          </c:extLst>
        </c:ser>
        <c:ser>
          <c:idx val="5"/>
          <c:order val="5"/>
          <c:tx>
            <c:strRef>
              <c:f>'Figuur 3.3.2a'!$AN$35</c:f>
              <c:strCache>
                <c:ptCount val="1"/>
                <c:pt idx="0">
                  <c:v>Amphipoda</c:v>
                </c:pt>
              </c:strCache>
            </c:strRef>
          </c:tx>
          <c:cat>
            <c:numRef>
              <c:f>'Figuur 3.3.2a'!$AH$36:$AH$58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3.3.2a'!$AN$36:$AN$58</c:f>
              <c:numCache>
                <c:formatCode>0.000</c:formatCode>
                <c:ptCount val="23"/>
                <c:pt idx="0">
                  <c:v>2.2490740740740738</c:v>
                </c:pt>
                <c:pt idx="1">
                  <c:v>1.6466049382716048</c:v>
                </c:pt>
                <c:pt idx="2">
                  <c:v>3.3733333333333331</c:v>
                </c:pt>
                <c:pt idx="3">
                  <c:v>7.8970370370370366</c:v>
                </c:pt>
                <c:pt idx="4">
                  <c:v>2.1833333333333327</c:v>
                </c:pt>
                <c:pt idx="5">
                  <c:v>3.1387037037037042</c:v>
                </c:pt>
                <c:pt idx="6">
                  <c:v>3.56820987654321</c:v>
                </c:pt>
                <c:pt idx="7">
                  <c:v>1.8200000000000007</c:v>
                </c:pt>
                <c:pt idx="8">
                  <c:v>3.2725925925925941</c:v>
                </c:pt>
                <c:pt idx="9">
                  <c:v>2.2187037037037034</c:v>
                </c:pt>
                <c:pt idx="10">
                  <c:v>1.773765432098765</c:v>
                </c:pt>
                <c:pt idx="11">
                  <c:v>2.1755555555555559</c:v>
                </c:pt>
                <c:pt idx="12">
                  <c:v>2.606296296296295</c:v>
                </c:pt>
                <c:pt idx="13">
                  <c:v>2.4444444444444446</c:v>
                </c:pt>
                <c:pt idx="14">
                  <c:v>5.7764814814814827</c:v>
                </c:pt>
                <c:pt idx="15">
                  <c:v>2.5227777777777773</c:v>
                </c:pt>
                <c:pt idx="16">
                  <c:v>1.6014814814814813</c:v>
                </c:pt>
                <c:pt idx="17">
                  <c:v>0.67913580246913574</c:v>
                </c:pt>
                <c:pt idx="18">
                  <c:v>2.5925751633986933</c:v>
                </c:pt>
                <c:pt idx="19">
                  <c:v>1.7690021231422526</c:v>
                </c:pt>
                <c:pt idx="20">
                  <c:v>2.6607218683651848</c:v>
                </c:pt>
                <c:pt idx="21">
                  <c:v>2.6653927813163447</c:v>
                </c:pt>
                <c:pt idx="22">
                  <c:v>1.3762880573248417</c:v>
                </c:pt>
              </c:numCache>
            </c:numRef>
          </c:val>
          <c:extLst>
            <c:ext xmlns:c16="http://schemas.microsoft.com/office/drawing/2014/chart" uri="{C3380CC4-5D6E-409C-BE32-E72D297353CC}">
              <c16:uniqueId val="{00000005-7120-46CD-8C44-A7241875C276}"/>
            </c:ext>
          </c:extLst>
        </c:ser>
        <c:ser>
          <c:idx val="6"/>
          <c:order val="6"/>
          <c:tx>
            <c:strRef>
              <c:f>'Figuur 3.3.2a'!$AO$35</c:f>
              <c:strCache>
                <c:ptCount val="1"/>
                <c:pt idx="0">
                  <c:v>Polychaeta</c:v>
                </c:pt>
              </c:strCache>
            </c:strRef>
          </c:tx>
          <c:cat>
            <c:numRef>
              <c:f>'Figuur 3.3.2a'!$AH$36:$AH$58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3.3.2a'!$AO$36:$AO$58</c:f>
              <c:numCache>
                <c:formatCode>0.000</c:formatCode>
                <c:ptCount val="23"/>
                <c:pt idx="0">
                  <c:v>14.060308641975308</c:v>
                </c:pt>
                <c:pt idx="1">
                  <c:v>15.272500000000003</c:v>
                </c:pt>
                <c:pt idx="2">
                  <c:v>15.977499999999997</c:v>
                </c:pt>
                <c:pt idx="3">
                  <c:v>9.8767901234567894</c:v>
                </c:pt>
                <c:pt idx="4">
                  <c:v>10.322222222222223</c:v>
                </c:pt>
                <c:pt idx="5">
                  <c:v>5.2895061728395065</c:v>
                </c:pt>
                <c:pt idx="6">
                  <c:v>2.7668518518518512</c:v>
                </c:pt>
                <c:pt idx="7">
                  <c:v>4.2414197530864195</c:v>
                </c:pt>
                <c:pt idx="8">
                  <c:v>5.1309876543209896</c:v>
                </c:pt>
                <c:pt idx="9">
                  <c:v>4.3411111111111103</c:v>
                </c:pt>
                <c:pt idx="10">
                  <c:v>5.1145061728395067</c:v>
                </c:pt>
                <c:pt idx="11">
                  <c:v>5.1863580246913559</c:v>
                </c:pt>
                <c:pt idx="12">
                  <c:v>3.6206790123456778</c:v>
                </c:pt>
                <c:pt idx="13">
                  <c:v>3.8213580246913579</c:v>
                </c:pt>
                <c:pt idx="14">
                  <c:v>3.6950617283950615</c:v>
                </c:pt>
                <c:pt idx="15">
                  <c:v>3.5621604938271587</c:v>
                </c:pt>
                <c:pt idx="16">
                  <c:v>2.2992592592592596</c:v>
                </c:pt>
                <c:pt idx="17">
                  <c:v>3.6211728395061722</c:v>
                </c:pt>
                <c:pt idx="18">
                  <c:v>2.7263490196078424</c:v>
                </c:pt>
                <c:pt idx="19">
                  <c:v>4.6035031847133769</c:v>
                </c:pt>
                <c:pt idx="20">
                  <c:v>4.009341825902335</c:v>
                </c:pt>
                <c:pt idx="21">
                  <c:v>3.9163481953290926</c:v>
                </c:pt>
                <c:pt idx="22">
                  <c:v>1.6732484076433123</c:v>
                </c:pt>
              </c:numCache>
            </c:numRef>
          </c:val>
          <c:extLst>
            <c:ext xmlns:c16="http://schemas.microsoft.com/office/drawing/2014/chart" uri="{C3380CC4-5D6E-409C-BE32-E72D297353CC}">
              <c16:uniqueId val="{00000006-7120-46CD-8C44-A7241875C276}"/>
            </c:ext>
          </c:extLst>
        </c:ser>
        <c:dLbls>
          <c:showLegendKey val="0"/>
          <c:showVal val="0"/>
          <c:showCatName val="0"/>
          <c:showSerName val="0"/>
          <c:showPercent val="0"/>
          <c:showBubbleSize val="0"/>
        </c:dLbls>
        <c:axId val="185461760"/>
        <c:axId val="182407936"/>
      </c:areaChart>
      <c:catAx>
        <c:axId val="185461760"/>
        <c:scaling>
          <c:orientation val="minMax"/>
        </c:scaling>
        <c:delete val="0"/>
        <c:axPos val="b"/>
        <c:numFmt formatCode="General" sourceLinked="1"/>
        <c:majorTickMark val="out"/>
        <c:minorTickMark val="none"/>
        <c:tickLblPos val="nextTo"/>
        <c:txPr>
          <a:bodyPr/>
          <a:lstStyle/>
          <a:p>
            <a:pPr>
              <a:defRPr baseline="0">
                <a:latin typeface="Arial" pitchFamily="34" charset="0"/>
              </a:defRPr>
            </a:pPr>
            <a:endParaRPr lang="nl-NL"/>
          </a:p>
        </c:txPr>
        <c:crossAx val="182407936"/>
        <c:crosses val="autoZero"/>
        <c:auto val="1"/>
        <c:lblAlgn val="ctr"/>
        <c:lblOffset val="100"/>
        <c:noMultiLvlLbl val="0"/>
      </c:catAx>
      <c:valAx>
        <c:axId val="182407936"/>
        <c:scaling>
          <c:orientation val="minMax"/>
          <c:max val="32.5"/>
          <c:min val="0"/>
        </c:scaling>
        <c:delete val="0"/>
        <c:axPos val="l"/>
        <c:title>
          <c:tx>
            <c:rich>
              <a:bodyPr rot="-5400000" vert="horz"/>
              <a:lstStyle/>
              <a:p>
                <a:pPr>
                  <a:defRPr sz="1100" baseline="0">
                    <a:latin typeface="Arial" pitchFamily="34" charset="0"/>
                  </a:defRPr>
                </a:pPr>
                <a:r>
                  <a:rPr lang="nl-NL" sz="1100" baseline="0">
                    <a:latin typeface="Arial" pitchFamily="34" charset="0"/>
                  </a:rPr>
                  <a:t>Cumulatieve biomassa (g AFDW/m</a:t>
                </a:r>
                <a:r>
                  <a:rPr lang="nl-NL" sz="1100" baseline="30000">
                    <a:latin typeface="Arial" pitchFamily="34" charset="0"/>
                  </a:rPr>
                  <a:t>2</a:t>
                </a:r>
                <a:r>
                  <a:rPr lang="nl-NL" sz="1100" baseline="0">
                    <a:latin typeface="Arial" pitchFamily="34" charset="0"/>
                  </a:rPr>
                  <a:t>)</a:t>
                </a:r>
              </a:p>
            </c:rich>
          </c:tx>
          <c:layout>
            <c:manualLayout>
              <c:xMode val="edge"/>
              <c:yMode val="edge"/>
              <c:x val="0"/>
              <c:y val="5.3588373139301183E-2"/>
            </c:manualLayout>
          </c:layout>
          <c:overlay val="0"/>
        </c:title>
        <c:numFmt formatCode="0" sourceLinked="0"/>
        <c:majorTickMark val="out"/>
        <c:minorTickMark val="none"/>
        <c:tickLblPos val="nextTo"/>
        <c:txPr>
          <a:bodyPr/>
          <a:lstStyle/>
          <a:p>
            <a:pPr>
              <a:defRPr baseline="0">
                <a:latin typeface="Arial" pitchFamily="34" charset="0"/>
              </a:defRPr>
            </a:pPr>
            <a:endParaRPr lang="nl-NL"/>
          </a:p>
        </c:txPr>
        <c:crossAx val="185461760"/>
        <c:crosses val="autoZero"/>
        <c:crossBetween val="midCat"/>
        <c:majorUnit val="5"/>
      </c:valAx>
    </c:plotArea>
    <c:legend>
      <c:legendPos val="r"/>
      <c:overlay val="0"/>
    </c:legend>
    <c:plotVisOnly val="1"/>
    <c:dispBlanksAs val="zero"/>
    <c:showDLblsOverMax val="0"/>
  </c:chart>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361630577427822"/>
          <c:y val="4.3137254901960784E-2"/>
          <c:w val="0.70437434383202058"/>
          <c:h val="0.82048355720240851"/>
        </c:manualLayout>
      </c:layout>
      <c:lineChart>
        <c:grouping val="standard"/>
        <c:varyColors val="0"/>
        <c:ser>
          <c:idx val="0"/>
          <c:order val="0"/>
          <c:tx>
            <c:strRef>
              <c:f>'Figuur 3.3.2b'!$Y$35</c:f>
              <c:strCache>
                <c:ptCount val="1"/>
              </c:strCache>
            </c:strRef>
          </c:tx>
          <c:spPr>
            <a:ln w="12700">
              <a:solidFill>
                <a:srgbClr val="FF0000"/>
              </a:solidFill>
            </a:ln>
          </c:spPr>
          <c:marker>
            <c:symbol val="circle"/>
            <c:size val="8"/>
            <c:spPr>
              <a:solidFill>
                <a:srgbClr val="FF0000"/>
              </a:solidFill>
              <a:ln>
                <a:noFill/>
              </a:ln>
            </c:spPr>
          </c:marker>
          <c:cat>
            <c:numRef>
              <c:f>'Figuur 3.3.2b'!$X$36:$X$58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3.3.2b'!$Y$36:$Y$58</c:f>
              <c:numCache>
                <c:formatCode>0.0</c:formatCode>
                <c:ptCount val="23"/>
                <c:pt idx="0">
                  <c:v>10.45</c:v>
                </c:pt>
                <c:pt idx="1">
                  <c:v>11.25</c:v>
                </c:pt>
                <c:pt idx="2">
                  <c:v>11.55</c:v>
                </c:pt>
                <c:pt idx="3">
                  <c:v>9.25</c:v>
                </c:pt>
                <c:pt idx="4">
                  <c:v>8.4</c:v>
                </c:pt>
                <c:pt idx="5">
                  <c:v>9.5166666666666675</c:v>
                </c:pt>
                <c:pt idx="6">
                  <c:v>9.1166666666666671</c:v>
                </c:pt>
                <c:pt idx="7">
                  <c:v>9.4666666666666668</c:v>
                </c:pt>
                <c:pt idx="8">
                  <c:v>8.0833333333333339</c:v>
                </c:pt>
                <c:pt idx="9">
                  <c:v>9.1666666666666661</c:v>
                </c:pt>
                <c:pt idx="10">
                  <c:v>9.6166666666666671</c:v>
                </c:pt>
                <c:pt idx="11">
                  <c:v>9.6333333333333329</c:v>
                </c:pt>
                <c:pt idx="12">
                  <c:v>8.2666666666666675</c:v>
                </c:pt>
                <c:pt idx="13">
                  <c:v>9.5333333333333332</c:v>
                </c:pt>
                <c:pt idx="14">
                  <c:v>8.9499999999999993</c:v>
                </c:pt>
                <c:pt idx="15">
                  <c:v>8.1999999999999993</c:v>
                </c:pt>
                <c:pt idx="16">
                  <c:v>7.5</c:v>
                </c:pt>
                <c:pt idx="17">
                  <c:v>7.5666666666666664</c:v>
                </c:pt>
                <c:pt idx="18">
                  <c:v>6.95</c:v>
                </c:pt>
                <c:pt idx="19">
                  <c:v>7.8666666666666663</c:v>
                </c:pt>
                <c:pt idx="20">
                  <c:v>7.95</c:v>
                </c:pt>
                <c:pt idx="21">
                  <c:v>8.1666666666666661</c:v>
                </c:pt>
                <c:pt idx="22">
                  <c:v>7</c:v>
                </c:pt>
              </c:numCache>
            </c:numRef>
          </c:val>
          <c:smooth val="0"/>
          <c:extLst>
            <c:ext xmlns:c16="http://schemas.microsoft.com/office/drawing/2014/chart" uri="{C3380CC4-5D6E-409C-BE32-E72D297353CC}">
              <c16:uniqueId val="{00000000-F349-4741-938B-026C00601305}"/>
            </c:ext>
          </c:extLst>
        </c:ser>
        <c:dLbls>
          <c:showLegendKey val="0"/>
          <c:showVal val="0"/>
          <c:showCatName val="0"/>
          <c:showSerName val="0"/>
          <c:showPercent val="0"/>
          <c:showBubbleSize val="0"/>
        </c:dLbls>
        <c:marker val="1"/>
        <c:smooth val="0"/>
        <c:axId val="182414720"/>
        <c:axId val="182444032"/>
      </c:lineChart>
      <c:catAx>
        <c:axId val="182414720"/>
        <c:scaling>
          <c:orientation val="minMax"/>
        </c:scaling>
        <c:delete val="0"/>
        <c:axPos val="b"/>
        <c:numFmt formatCode="General" sourceLinked="1"/>
        <c:majorTickMark val="out"/>
        <c:minorTickMark val="none"/>
        <c:tickLblPos val="nextTo"/>
        <c:txPr>
          <a:bodyPr/>
          <a:lstStyle/>
          <a:p>
            <a:pPr>
              <a:defRPr baseline="0">
                <a:latin typeface="Arial" pitchFamily="34" charset="0"/>
              </a:defRPr>
            </a:pPr>
            <a:endParaRPr lang="nl-NL"/>
          </a:p>
        </c:txPr>
        <c:crossAx val="182444032"/>
        <c:crosses val="autoZero"/>
        <c:auto val="1"/>
        <c:lblAlgn val="ctr"/>
        <c:lblOffset val="100"/>
        <c:noMultiLvlLbl val="0"/>
      </c:catAx>
      <c:valAx>
        <c:axId val="182444032"/>
        <c:scaling>
          <c:orientation val="minMax"/>
          <c:max val="12.5"/>
          <c:min val="0"/>
        </c:scaling>
        <c:delete val="0"/>
        <c:axPos val="l"/>
        <c:title>
          <c:tx>
            <c:rich>
              <a:bodyPr rot="-5400000" vert="horz"/>
              <a:lstStyle/>
              <a:p>
                <a:pPr>
                  <a:defRPr/>
                </a:pPr>
                <a:r>
                  <a:rPr lang="nl-NL" sz="1100" baseline="0">
                    <a:latin typeface="Arial" pitchFamily="34" charset="0"/>
                  </a:rPr>
                  <a:t>Gemiddeld aantal soorten per meetpunt (n)</a:t>
                </a:r>
                <a:endParaRPr lang="nl-NL"/>
              </a:p>
            </c:rich>
          </c:tx>
          <c:layout>
            <c:manualLayout>
              <c:xMode val="edge"/>
              <c:yMode val="edge"/>
              <c:x val="0"/>
              <c:y val="0.14363903041531642"/>
            </c:manualLayout>
          </c:layout>
          <c:overlay val="0"/>
        </c:title>
        <c:numFmt formatCode="0" sourceLinked="0"/>
        <c:majorTickMark val="out"/>
        <c:minorTickMark val="none"/>
        <c:tickLblPos val="nextTo"/>
        <c:txPr>
          <a:bodyPr/>
          <a:lstStyle/>
          <a:p>
            <a:pPr>
              <a:defRPr baseline="0">
                <a:latin typeface="Arial" pitchFamily="34" charset="0"/>
              </a:defRPr>
            </a:pPr>
            <a:endParaRPr lang="nl-NL"/>
          </a:p>
        </c:txPr>
        <c:crossAx val="182414720"/>
        <c:crosses val="autoZero"/>
        <c:crossBetween val="between"/>
        <c:majorUnit val="2"/>
      </c:valAx>
    </c:plotArea>
    <c:plotVisOnly val="1"/>
    <c:dispBlanksAs val="gap"/>
    <c:showDLblsOverMax val="0"/>
  </c:chart>
  <c:printSettings>
    <c:headerFooter/>
    <c:pageMargins b="0.75000000000000244" l="0.70000000000000062" r="0.70000000000000062" t="0.750000000000002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453299286958552"/>
          <c:y val="4.6260498687663965E-2"/>
          <c:w val="0.70345762851995219"/>
          <c:h val="0.81571194225721788"/>
        </c:manualLayout>
      </c:layout>
      <c:lineChart>
        <c:grouping val="standard"/>
        <c:varyColors val="0"/>
        <c:ser>
          <c:idx val="0"/>
          <c:order val="0"/>
          <c:tx>
            <c:strRef>
              <c:f>'Figuur 3.3.2b'!$Y$9</c:f>
              <c:strCache>
                <c:ptCount val="1"/>
              </c:strCache>
            </c:strRef>
          </c:tx>
          <c:spPr>
            <a:ln w="12700">
              <a:solidFill>
                <a:srgbClr val="0070C0"/>
              </a:solidFill>
            </a:ln>
          </c:spPr>
          <c:marker>
            <c:symbol val="circle"/>
            <c:size val="8"/>
            <c:spPr>
              <a:solidFill>
                <a:srgbClr val="0070C0"/>
              </a:solidFill>
              <a:ln w="19050">
                <a:noFill/>
              </a:ln>
            </c:spPr>
          </c:marker>
          <c:cat>
            <c:numRef>
              <c:f>'Figuur 3.3.2b'!$X$10:$X$32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3.3.2b'!$Y$10:$Y$32</c:f>
              <c:numCache>
                <c:formatCode>0.0</c:formatCode>
                <c:ptCount val="23"/>
                <c:pt idx="0">
                  <c:v>8.1999999999999993</c:v>
                </c:pt>
                <c:pt idx="1">
                  <c:v>10.1</c:v>
                </c:pt>
                <c:pt idx="2">
                  <c:v>9.4</c:v>
                </c:pt>
                <c:pt idx="3">
                  <c:v>6.85</c:v>
                </c:pt>
                <c:pt idx="4">
                  <c:v>7.1166666666666663</c:v>
                </c:pt>
                <c:pt idx="5">
                  <c:v>5.3666666666666663</c:v>
                </c:pt>
                <c:pt idx="6">
                  <c:v>6.75</c:v>
                </c:pt>
                <c:pt idx="7">
                  <c:v>7.9833333333333334</c:v>
                </c:pt>
                <c:pt idx="8">
                  <c:v>7.2</c:v>
                </c:pt>
                <c:pt idx="9">
                  <c:v>7.0666666666666664</c:v>
                </c:pt>
                <c:pt idx="10">
                  <c:v>8.2666666666666675</c:v>
                </c:pt>
                <c:pt idx="11">
                  <c:v>8.85</c:v>
                </c:pt>
                <c:pt idx="12">
                  <c:v>7.3666666666666663</c:v>
                </c:pt>
                <c:pt idx="13">
                  <c:v>7.8166666666666664</c:v>
                </c:pt>
                <c:pt idx="14">
                  <c:v>8.4</c:v>
                </c:pt>
                <c:pt idx="15">
                  <c:v>7.7666666666666666</c:v>
                </c:pt>
                <c:pt idx="16">
                  <c:v>6.5333333333333332</c:v>
                </c:pt>
                <c:pt idx="17">
                  <c:v>7.2833333333333332</c:v>
                </c:pt>
                <c:pt idx="18">
                  <c:v>7.4666666666666668</c:v>
                </c:pt>
                <c:pt idx="19">
                  <c:v>6.2666666666666666</c:v>
                </c:pt>
                <c:pt idx="20">
                  <c:v>6.6333333333333337</c:v>
                </c:pt>
                <c:pt idx="21">
                  <c:v>6.4833333333333334</c:v>
                </c:pt>
                <c:pt idx="22">
                  <c:v>7.3</c:v>
                </c:pt>
              </c:numCache>
            </c:numRef>
          </c:val>
          <c:smooth val="0"/>
          <c:extLst>
            <c:ext xmlns:c16="http://schemas.microsoft.com/office/drawing/2014/chart" uri="{C3380CC4-5D6E-409C-BE32-E72D297353CC}">
              <c16:uniqueId val="{00000000-D5F1-4D5E-9DC6-9E89C4D2525E}"/>
            </c:ext>
          </c:extLst>
        </c:ser>
        <c:dLbls>
          <c:showLegendKey val="0"/>
          <c:showVal val="0"/>
          <c:showCatName val="0"/>
          <c:showSerName val="0"/>
          <c:showPercent val="0"/>
          <c:showBubbleSize val="0"/>
        </c:dLbls>
        <c:marker val="1"/>
        <c:smooth val="0"/>
        <c:axId val="183015680"/>
        <c:axId val="183017856"/>
      </c:lineChart>
      <c:catAx>
        <c:axId val="183015680"/>
        <c:scaling>
          <c:orientation val="minMax"/>
        </c:scaling>
        <c:delete val="0"/>
        <c:axPos val="b"/>
        <c:numFmt formatCode="General" sourceLinked="1"/>
        <c:majorTickMark val="out"/>
        <c:minorTickMark val="none"/>
        <c:tickLblPos val="nextTo"/>
        <c:txPr>
          <a:bodyPr/>
          <a:lstStyle/>
          <a:p>
            <a:pPr>
              <a:defRPr baseline="0">
                <a:latin typeface="Arial" pitchFamily="34" charset="0"/>
              </a:defRPr>
            </a:pPr>
            <a:endParaRPr lang="nl-NL"/>
          </a:p>
        </c:txPr>
        <c:crossAx val="183017856"/>
        <c:crosses val="autoZero"/>
        <c:auto val="1"/>
        <c:lblAlgn val="ctr"/>
        <c:lblOffset val="100"/>
        <c:noMultiLvlLbl val="0"/>
      </c:catAx>
      <c:valAx>
        <c:axId val="183017856"/>
        <c:scaling>
          <c:orientation val="minMax"/>
          <c:max val="12.5"/>
          <c:min val="0"/>
        </c:scaling>
        <c:delete val="0"/>
        <c:axPos val="l"/>
        <c:title>
          <c:tx>
            <c:rich>
              <a:bodyPr rot="-5400000" vert="horz"/>
              <a:lstStyle/>
              <a:p>
                <a:pPr>
                  <a:defRPr sz="1100" baseline="0">
                    <a:latin typeface="Arial" pitchFamily="34" charset="0"/>
                  </a:defRPr>
                </a:pPr>
                <a:r>
                  <a:rPr lang="nl-NL" sz="1100" baseline="0">
                    <a:latin typeface="Arial" pitchFamily="34" charset="0"/>
                  </a:rPr>
                  <a:t>Gemiddeld aantal soorten per meetpunt (n)</a:t>
                </a:r>
              </a:p>
            </c:rich>
          </c:tx>
          <c:layout>
            <c:manualLayout>
              <c:xMode val="edge"/>
              <c:yMode val="edge"/>
              <c:x val="0"/>
              <c:y val="0.14549513663733293"/>
            </c:manualLayout>
          </c:layout>
          <c:overlay val="0"/>
        </c:title>
        <c:numFmt formatCode="0" sourceLinked="0"/>
        <c:majorTickMark val="out"/>
        <c:minorTickMark val="none"/>
        <c:tickLblPos val="nextTo"/>
        <c:txPr>
          <a:bodyPr/>
          <a:lstStyle/>
          <a:p>
            <a:pPr>
              <a:defRPr baseline="0">
                <a:latin typeface="Arial" pitchFamily="34" charset="0"/>
              </a:defRPr>
            </a:pPr>
            <a:endParaRPr lang="nl-NL"/>
          </a:p>
        </c:txPr>
        <c:crossAx val="183015680"/>
        <c:crosses val="autoZero"/>
        <c:crossBetween val="between"/>
        <c:majorUnit val="2"/>
      </c:valAx>
    </c:plotArea>
    <c:plotVisOnly val="1"/>
    <c:dispBlanksAs val="gap"/>
    <c:showDLblsOverMax val="0"/>
  </c:chart>
  <c:printSettings>
    <c:headerFooter/>
    <c:pageMargins b="0.75000000000000244" l="0.70000000000000062" r="0.70000000000000062" t="0.750000000000002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2552408221731"/>
          <c:y val="4.3137254901960784E-2"/>
          <c:w val="0.6989203054163684"/>
          <c:h val="0.82695445422263392"/>
        </c:manualLayout>
      </c:layout>
      <c:lineChart>
        <c:grouping val="standard"/>
        <c:varyColors val="0"/>
        <c:ser>
          <c:idx val="3"/>
          <c:order val="0"/>
          <c:tx>
            <c:strRef>
              <c:f>'Figuur 3.3.2b'!$AL$9</c:f>
              <c:strCache>
                <c:ptCount val="1"/>
                <c:pt idx="0">
                  <c:v>Simpson (1/D)</c:v>
                </c:pt>
              </c:strCache>
            </c:strRef>
          </c:tx>
          <c:spPr>
            <a:ln w="12700">
              <a:solidFill>
                <a:srgbClr val="0070C0"/>
              </a:solidFill>
            </a:ln>
          </c:spPr>
          <c:marker>
            <c:symbol val="triangle"/>
            <c:size val="8"/>
            <c:spPr>
              <a:solidFill>
                <a:srgbClr val="0070C0"/>
              </a:solidFill>
              <a:ln>
                <a:noFill/>
              </a:ln>
            </c:spPr>
          </c:marker>
          <c:cat>
            <c:numRef>
              <c:f>'Figuur 3.3.2b'!$AH$10:$AH$32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3.3.2b'!$AL$10:$AL$32</c:f>
              <c:numCache>
                <c:formatCode>0.00</c:formatCode>
                <c:ptCount val="23"/>
                <c:pt idx="0">
                  <c:v>2.8915994335262694</c:v>
                </c:pt>
                <c:pt idx="1">
                  <c:v>3.5914476009151057</c:v>
                </c:pt>
                <c:pt idx="2">
                  <c:v>3.7758877262819248</c:v>
                </c:pt>
                <c:pt idx="3">
                  <c:v>2.901836608045846</c:v>
                </c:pt>
                <c:pt idx="4">
                  <c:v>2.2503494950793397</c:v>
                </c:pt>
                <c:pt idx="5">
                  <c:v>2.0989794965732993</c:v>
                </c:pt>
                <c:pt idx="6">
                  <c:v>1.7710558513480708</c:v>
                </c:pt>
                <c:pt idx="7">
                  <c:v>2.4385085407755107</c:v>
                </c:pt>
                <c:pt idx="8">
                  <c:v>2.5208281052631913</c:v>
                </c:pt>
                <c:pt idx="9">
                  <c:v>2.3218850226405157</c:v>
                </c:pt>
                <c:pt idx="10">
                  <c:v>2.5965225105608019</c:v>
                </c:pt>
                <c:pt idx="11">
                  <c:v>3.7005330594383765</c:v>
                </c:pt>
                <c:pt idx="12">
                  <c:v>2.7871932382664206</c:v>
                </c:pt>
                <c:pt idx="13">
                  <c:v>1.8327333177786573</c:v>
                </c:pt>
                <c:pt idx="14">
                  <c:v>2.1044459258571497</c:v>
                </c:pt>
                <c:pt idx="15">
                  <c:v>2.5326523163170762</c:v>
                </c:pt>
                <c:pt idx="16">
                  <c:v>2.4597950941042894</c:v>
                </c:pt>
                <c:pt idx="17">
                  <c:v>2.9656883508583363</c:v>
                </c:pt>
                <c:pt idx="18">
                  <c:v>2.6837107253861765</c:v>
                </c:pt>
                <c:pt idx="19">
                  <c:v>2.2103723163522253</c:v>
                </c:pt>
                <c:pt idx="20">
                  <c:v>3.0281059915250461</c:v>
                </c:pt>
                <c:pt idx="21">
                  <c:v>2.0020036118910145</c:v>
                </c:pt>
                <c:pt idx="22">
                  <c:v>2.2400000000000002</c:v>
                </c:pt>
              </c:numCache>
            </c:numRef>
          </c:val>
          <c:smooth val="0"/>
          <c:extLst>
            <c:ext xmlns:c16="http://schemas.microsoft.com/office/drawing/2014/chart" uri="{C3380CC4-5D6E-409C-BE32-E72D297353CC}">
              <c16:uniqueId val="{00000000-1D70-4E56-B226-3300DE370FC4}"/>
            </c:ext>
          </c:extLst>
        </c:ser>
        <c:ser>
          <c:idx val="0"/>
          <c:order val="1"/>
          <c:tx>
            <c:strRef>
              <c:f>'Figuur 3.3.2b'!$AI$9</c:f>
              <c:strCache>
                <c:ptCount val="1"/>
                <c:pt idx="0">
                  <c:v>Shannon-Wiener (H')</c:v>
                </c:pt>
              </c:strCache>
            </c:strRef>
          </c:tx>
          <c:spPr>
            <a:ln w="12700">
              <a:solidFill>
                <a:srgbClr val="0070C0"/>
              </a:solidFill>
            </a:ln>
          </c:spPr>
          <c:marker>
            <c:symbol val="square"/>
            <c:size val="7"/>
            <c:spPr>
              <a:solidFill>
                <a:srgbClr val="0070C0"/>
              </a:solidFill>
              <a:ln>
                <a:noFill/>
              </a:ln>
            </c:spPr>
          </c:marker>
          <c:cat>
            <c:numRef>
              <c:f>'Figuur 3.3.2b'!$AH$10:$AH$32</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3.3.2b'!$AI$10:$AI$32</c:f>
              <c:numCache>
                <c:formatCode>0.00</c:formatCode>
                <c:ptCount val="23"/>
                <c:pt idx="0">
                  <c:v>1.2586963141784038</c:v>
                </c:pt>
                <c:pt idx="1">
                  <c:v>1.5700194938555632</c:v>
                </c:pt>
                <c:pt idx="2">
                  <c:v>1.5671896374652288</c:v>
                </c:pt>
                <c:pt idx="3">
                  <c:v>1.3026752289318333</c:v>
                </c:pt>
                <c:pt idx="4">
                  <c:v>1.0388409249250026</c:v>
                </c:pt>
                <c:pt idx="5">
                  <c:v>0.89096777020380435</c:v>
                </c:pt>
                <c:pt idx="6">
                  <c:v>0.72417111521205979</c:v>
                </c:pt>
                <c:pt idx="7">
                  <c:v>1.1065322910943987</c:v>
                </c:pt>
                <c:pt idx="8">
                  <c:v>1.1493488348742038</c:v>
                </c:pt>
                <c:pt idx="9">
                  <c:v>1.0143190508866058</c:v>
                </c:pt>
                <c:pt idx="10">
                  <c:v>1.1959875565249913</c:v>
                </c:pt>
                <c:pt idx="11">
                  <c:v>1.5510093252856001</c:v>
                </c:pt>
                <c:pt idx="12">
                  <c:v>1.2414797635975687</c:v>
                </c:pt>
                <c:pt idx="13">
                  <c:v>0.86889159953413742</c:v>
                </c:pt>
                <c:pt idx="14">
                  <c:v>0.98014080911428569</c:v>
                </c:pt>
                <c:pt idx="15">
                  <c:v>1.1768692112513404</c:v>
                </c:pt>
                <c:pt idx="16">
                  <c:v>1.0682754016547695</c:v>
                </c:pt>
                <c:pt idx="17">
                  <c:v>1.2730647901593826</c:v>
                </c:pt>
                <c:pt idx="18">
                  <c:v>1.2067518024257156</c:v>
                </c:pt>
                <c:pt idx="19">
                  <c:v>1.0118704454007712</c:v>
                </c:pt>
                <c:pt idx="20">
                  <c:v>1.323256961098106</c:v>
                </c:pt>
                <c:pt idx="21">
                  <c:v>0.94744216754851251</c:v>
                </c:pt>
                <c:pt idx="22">
                  <c:v>1.04</c:v>
                </c:pt>
              </c:numCache>
            </c:numRef>
          </c:val>
          <c:smooth val="0"/>
          <c:extLst>
            <c:ext xmlns:c16="http://schemas.microsoft.com/office/drawing/2014/chart" uri="{C3380CC4-5D6E-409C-BE32-E72D297353CC}">
              <c16:uniqueId val="{00000001-1D70-4E56-B226-3300DE370FC4}"/>
            </c:ext>
          </c:extLst>
        </c:ser>
        <c:dLbls>
          <c:showLegendKey val="0"/>
          <c:showVal val="0"/>
          <c:showCatName val="0"/>
          <c:showSerName val="0"/>
          <c:showPercent val="0"/>
          <c:showBubbleSize val="0"/>
        </c:dLbls>
        <c:marker val="1"/>
        <c:smooth val="0"/>
        <c:axId val="185743232"/>
        <c:axId val="185749504"/>
      </c:lineChart>
      <c:catAx>
        <c:axId val="185743232"/>
        <c:scaling>
          <c:orientation val="minMax"/>
        </c:scaling>
        <c:delete val="0"/>
        <c:axPos val="b"/>
        <c:numFmt formatCode="General" sourceLinked="1"/>
        <c:majorTickMark val="out"/>
        <c:minorTickMark val="none"/>
        <c:tickLblPos val="nextTo"/>
        <c:txPr>
          <a:bodyPr/>
          <a:lstStyle/>
          <a:p>
            <a:pPr>
              <a:defRPr baseline="0">
                <a:latin typeface="Arial" pitchFamily="34" charset="0"/>
              </a:defRPr>
            </a:pPr>
            <a:endParaRPr lang="nl-NL"/>
          </a:p>
        </c:txPr>
        <c:crossAx val="185749504"/>
        <c:crosses val="autoZero"/>
        <c:auto val="1"/>
        <c:lblAlgn val="ctr"/>
        <c:lblOffset val="100"/>
        <c:noMultiLvlLbl val="0"/>
      </c:catAx>
      <c:valAx>
        <c:axId val="185749504"/>
        <c:scaling>
          <c:orientation val="minMax"/>
          <c:max val="4.25"/>
          <c:min val="0"/>
        </c:scaling>
        <c:delete val="0"/>
        <c:axPos val="l"/>
        <c:title>
          <c:tx>
            <c:rich>
              <a:bodyPr rot="-5400000" vert="horz"/>
              <a:lstStyle/>
              <a:p>
                <a:pPr>
                  <a:defRPr sz="1100" baseline="0">
                    <a:latin typeface="Arial" pitchFamily="34" charset="0"/>
                  </a:defRPr>
                </a:pPr>
                <a:r>
                  <a:rPr lang="nl-NL" sz="1100" baseline="0">
                    <a:latin typeface="Arial" pitchFamily="34" charset="0"/>
                  </a:rPr>
                  <a:t>Gemiddelde diversiteitsindex per meetpunt</a:t>
                </a:r>
              </a:p>
            </c:rich>
          </c:tx>
          <c:layout>
            <c:manualLayout>
              <c:xMode val="edge"/>
              <c:yMode val="edge"/>
              <c:x val="0"/>
              <c:y val="6.5118727806083451E-2"/>
            </c:manualLayout>
          </c:layout>
          <c:overlay val="0"/>
        </c:title>
        <c:numFmt formatCode="0" sourceLinked="0"/>
        <c:majorTickMark val="out"/>
        <c:minorTickMark val="none"/>
        <c:tickLblPos val="nextTo"/>
        <c:txPr>
          <a:bodyPr rot="0" vert="horz"/>
          <a:lstStyle/>
          <a:p>
            <a:pPr>
              <a:defRPr baseline="0">
                <a:latin typeface="Arial" pitchFamily="34" charset="0"/>
              </a:defRPr>
            </a:pPr>
            <a:endParaRPr lang="nl-NL"/>
          </a:p>
        </c:txPr>
        <c:crossAx val="185743232"/>
        <c:crosses val="autoZero"/>
        <c:crossBetween val="between"/>
        <c:majorUnit val="1"/>
      </c:valAx>
    </c:plotArea>
    <c:legend>
      <c:legendPos val="r"/>
      <c:layout>
        <c:manualLayout>
          <c:xMode val="edge"/>
          <c:yMode val="edge"/>
          <c:x val="0.84714285714285764"/>
          <c:y val="0.21732190829087542"/>
          <c:w val="0.13987012987012989"/>
          <c:h val="0.38496402655550432"/>
        </c:manualLayout>
      </c:layout>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2552408221731"/>
          <c:y val="4.3137241581830604E-2"/>
          <c:w val="0.6989203054163684"/>
          <c:h val="0.82695450765647738"/>
        </c:manualLayout>
      </c:layout>
      <c:lineChart>
        <c:grouping val="standard"/>
        <c:varyColors val="0"/>
        <c:ser>
          <c:idx val="3"/>
          <c:order val="0"/>
          <c:tx>
            <c:strRef>
              <c:f>'Figuur 3.3.2b'!$AL$35</c:f>
              <c:strCache>
                <c:ptCount val="1"/>
                <c:pt idx="0">
                  <c:v>Simpson (1/D)</c:v>
                </c:pt>
              </c:strCache>
            </c:strRef>
          </c:tx>
          <c:spPr>
            <a:ln w="12700">
              <a:solidFill>
                <a:srgbClr val="FF0000"/>
              </a:solidFill>
            </a:ln>
          </c:spPr>
          <c:marker>
            <c:symbol val="triangle"/>
            <c:size val="8"/>
            <c:spPr>
              <a:solidFill>
                <a:srgbClr val="FF0000"/>
              </a:solidFill>
              <a:ln>
                <a:noFill/>
              </a:ln>
            </c:spPr>
          </c:marker>
          <c:cat>
            <c:numRef>
              <c:f>'Figuur 3.3.2b'!$AH$36:$AH$58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3.3.2b'!$AL$36:$AL$58</c:f>
              <c:numCache>
                <c:formatCode>0.00</c:formatCode>
                <c:ptCount val="23"/>
                <c:pt idx="0">
                  <c:v>2.2805383013131064</c:v>
                </c:pt>
                <c:pt idx="1">
                  <c:v>2.916475836418067</c:v>
                </c:pt>
                <c:pt idx="2">
                  <c:v>2.6415644226557644</c:v>
                </c:pt>
                <c:pt idx="3">
                  <c:v>2.571393966213015</c:v>
                </c:pt>
                <c:pt idx="4">
                  <c:v>2.1441107268182553</c:v>
                </c:pt>
                <c:pt idx="5">
                  <c:v>1.8357774804453377</c:v>
                </c:pt>
                <c:pt idx="6">
                  <c:v>2.1135950264608372</c:v>
                </c:pt>
                <c:pt idx="7">
                  <c:v>2.3984501049253382</c:v>
                </c:pt>
                <c:pt idx="8">
                  <c:v>1.9162434867529556</c:v>
                </c:pt>
                <c:pt idx="9">
                  <c:v>2.570056693620165</c:v>
                </c:pt>
                <c:pt idx="10">
                  <c:v>2.9857558827484589</c:v>
                </c:pt>
                <c:pt idx="11">
                  <c:v>2.8600279598346159</c:v>
                </c:pt>
                <c:pt idx="12">
                  <c:v>1.6379491915914643</c:v>
                </c:pt>
                <c:pt idx="13">
                  <c:v>2.2024414443842386</c:v>
                </c:pt>
                <c:pt idx="14">
                  <c:v>2.1559149352241027</c:v>
                </c:pt>
                <c:pt idx="15">
                  <c:v>1.7840725118300633</c:v>
                </c:pt>
                <c:pt idx="16">
                  <c:v>2.5965007778570803</c:v>
                </c:pt>
                <c:pt idx="17">
                  <c:v>3.0606794591220035</c:v>
                </c:pt>
                <c:pt idx="18">
                  <c:v>1.7927636323624403</c:v>
                </c:pt>
                <c:pt idx="19">
                  <c:v>1.8751529365812503</c:v>
                </c:pt>
                <c:pt idx="20">
                  <c:v>1.8033264244345426</c:v>
                </c:pt>
                <c:pt idx="21">
                  <c:v>2.0953177028379071</c:v>
                </c:pt>
                <c:pt idx="22">
                  <c:v>2</c:v>
                </c:pt>
              </c:numCache>
            </c:numRef>
          </c:val>
          <c:smooth val="0"/>
          <c:extLst>
            <c:ext xmlns:c16="http://schemas.microsoft.com/office/drawing/2014/chart" uri="{C3380CC4-5D6E-409C-BE32-E72D297353CC}">
              <c16:uniqueId val="{00000000-1C62-40E8-8F40-DB8B3C0FB5E8}"/>
            </c:ext>
          </c:extLst>
        </c:ser>
        <c:ser>
          <c:idx val="0"/>
          <c:order val="1"/>
          <c:tx>
            <c:strRef>
              <c:f>'Figuur 3.3.2b'!$AI$35</c:f>
              <c:strCache>
                <c:ptCount val="1"/>
                <c:pt idx="0">
                  <c:v>Shannon-Wiener (H')</c:v>
                </c:pt>
              </c:strCache>
            </c:strRef>
          </c:tx>
          <c:spPr>
            <a:ln w="12700">
              <a:solidFill>
                <a:srgbClr val="FF0000"/>
              </a:solidFill>
            </a:ln>
          </c:spPr>
          <c:marker>
            <c:symbol val="square"/>
            <c:size val="7"/>
            <c:spPr>
              <a:solidFill>
                <a:srgbClr val="FF0000"/>
              </a:solidFill>
              <a:ln>
                <a:noFill/>
              </a:ln>
            </c:spPr>
          </c:marker>
          <c:cat>
            <c:numRef>
              <c:f>'Figuur 3.3.2b'!$AH$36:$AH$58</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'Figuur 3.3.2b'!$AI$36:$AI$58</c:f>
              <c:numCache>
                <c:formatCode>0.00</c:formatCode>
                <c:ptCount val="23"/>
                <c:pt idx="0">
                  <c:v>1.1248088353012009</c:v>
                </c:pt>
                <c:pt idx="1">
                  <c:v>1.3543820851413391</c:v>
                </c:pt>
                <c:pt idx="2">
                  <c:v>1.2026273538608716</c:v>
                </c:pt>
                <c:pt idx="3">
                  <c:v>1.1101106545081227</c:v>
                </c:pt>
                <c:pt idx="4">
                  <c:v>0.96770338658752386</c:v>
                </c:pt>
                <c:pt idx="5">
                  <c:v>0.86604784649167832</c:v>
                </c:pt>
                <c:pt idx="6">
                  <c:v>0.91169185824059062</c:v>
                </c:pt>
                <c:pt idx="7">
                  <c:v>1.126809491697228</c:v>
                </c:pt>
                <c:pt idx="8">
                  <c:v>0.83475702283323927</c:v>
                </c:pt>
                <c:pt idx="9">
                  <c:v>1.1694922398669152</c:v>
                </c:pt>
                <c:pt idx="10">
                  <c:v>1.3169348389916271</c:v>
                </c:pt>
                <c:pt idx="11">
                  <c:v>1.3194493175489379</c:v>
                </c:pt>
                <c:pt idx="12">
                  <c:v>0.7550336098131315</c:v>
                </c:pt>
                <c:pt idx="13">
                  <c:v>0.98745656372446644</c:v>
                </c:pt>
                <c:pt idx="14">
                  <c:v>0.96986318700110052</c:v>
                </c:pt>
                <c:pt idx="15">
                  <c:v>0.83065274181445825</c:v>
                </c:pt>
                <c:pt idx="16">
                  <c:v>1.1159198936575541</c:v>
                </c:pt>
                <c:pt idx="17">
                  <c:v>1.3107089435884447</c:v>
                </c:pt>
                <c:pt idx="18">
                  <c:v>0.81390227124302039</c:v>
                </c:pt>
                <c:pt idx="19">
                  <c:v>0.89164536979242714</c:v>
                </c:pt>
                <c:pt idx="20">
                  <c:v>0.88001264336333884</c:v>
                </c:pt>
                <c:pt idx="21">
                  <c:v>1.0137751170976801</c:v>
                </c:pt>
                <c:pt idx="22">
                  <c:v>0.95</c:v>
                </c:pt>
              </c:numCache>
            </c:numRef>
          </c:val>
          <c:smooth val="0"/>
          <c:extLst>
            <c:ext xmlns:c16="http://schemas.microsoft.com/office/drawing/2014/chart" uri="{C3380CC4-5D6E-409C-BE32-E72D297353CC}">
              <c16:uniqueId val="{00000001-1C62-40E8-8F40-DB8B3C0FB5E8}"/>
            </c:ext>
          </c:extLst>
        </c:ser>
        <c:dLbls>
          <c:showLegendKey val="0"/>
          <c:showVal val="0"/>
          <c:showCatName val="0"/>
          <c:showSerName val="0"/>
          <c:showPercent val="0"/>
          <c:showBubbleSize val="0"/>
        </c:dLbls>
        <c:marker val="1"/>
        <c:smooth val="0"/>
        <c:axId val="185772288"/>
        <c:axId val="185786752"/>
      </c:lineChart>
      <c:catAx>
        <c:axId val="185772288"/>
        <c:scaling>
          <c:orientation val="minMax"/>
        </c:scaling>
        <c:delete val="0"/>
        <c:axPos val="b"/>
        <c:numFmt formatCode="General" sourceLinked="1"/>
        <c:majorTickMark val="out"/>
        <c:minorTickMark val="none"/>
        <c:tickLblPos val="nextTo"/>
        <c:txPr>
          <a:bodyPr/>
          <a:lstStyle/>
          <a:p>
            <a:pPr>
              <a:defRPr baseline="0">
                <a:latin typeface="Arial" pitchFamily="34" charset="0"/>
              </a:defRPr>
            </a:pPr>
            <a:endParaRPr lang="nl-NL"/>
          </a:p>
        </c:txPr>
        <c:crossAx val="185786752"/>
        <c:crosses val="autoZero"/>
        <c:auto val="1"/>
        <c:lblAlgn val="ctr"/>
        <c:lblOffset val="100"/>
        <c:noMultiLvlLbl val="0"/>
      </c:catAx>
      <c:valAx>
        <c:axId val="185786752"/>
        <c:scaling>
          <c:orientation val="minMax"/>
          <c:max val="4.25"/>
          <c:min val="0"/>
        </c:scaling>
        <c:delete val="0"/>
        <c:axPos val="l"/>
        <c:title>
          <c:tx>
            <c:rich>
              <a:bodyPr rot="-5400000" vert="horz"/>
              <a:lstStyle/>
              <a:p>
                <a:pPr>
                  <a:defRPr sz="1100" baseline="0">
                    <a:latin typeface="Arial" pitchFamily="34" charset="0"/>
                  </a:defRPr>
                </a:pPr>
                <a:r>
                  <a:rPr lang="nl-NL" sz="1100" baseline="0">
                    <a:latin typeface="Arial" pitchFamily="34" charset="0"/>
                  </a:rPr>
                  <a:t>Gemiddelde diversiteitsindex per meetpunt</a:t>
                </a:r>
              </a:p>
            </c:rich>
          </c:tx>
          <c:layout>
            <c:manualLayout>
              <c:xMode val="edge"/>
              <c:yMode val="edge"/>
              <c:x val="0"/>
              <c:y val="5.3588373139301183E-2"/>
            </c:manualLayout>
          </c:layout>
          <c:overlay val="0"/>
        </c:title>
        <c:numFmt formatCode="0" sourceLinked="0"/>
        <c:majorTickMark val="out"/>
        <c:minorTickMark val="none"/>
        <c:tickLblPos val="nextTo"/>
        <c:txPr>
          <a:bodyPr/>
          <a:lstStyle/>
          <a:p>
            <a:pPr>
              <a:defRPr baseline="0">
                <a:latin typeface="Arial" pitchFamily="34" charset="0"/>
              </a:defRPr>
            </a:pPr>
            <a:endParaRPr lang="nl-NL"/>
          </a:p>
        </c:txPr>
        <c:crossAx val="185772288"/>
        <c:crosses val="autoZero"/>
        <c:crossBetween val="between"/>
        <c:majorUnit val="1"/>
      </c:valAx>
    </c:plotArea>
    <c:legend>
      <c:legendPos val="r"/>
      <c:layout>
        <c:manualLayout>
          <c:xMode val="edge"/>
          <c:yMode val="edge"/>
          <c:x val="0.84550857279203739"/>
          <c:y val="0.21732184118516598"/>
          <c:w val="0.14150441422094964"/>
          <c:h val="0.33790509868608981"/>
        </c:manualLayout>
      </c:layout>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50459317585304"/>
          <c:y val="4.2295313085864268E-2"/>
          <c:w val="0.80104002624672155"/>
          <c:h val="0.86226981627296584"/>
        </c:manualLayout>
      </c:layout>
      <c:bubbleChart>
        <c:varyColors val="0"/>
        <c:ser>
          <c:idx val="0"/>
          <c:order val="0"/>
          <c:spPr>
            <a:solidFill>
              <a:srgbClr val="0070C0"/>
            </a:solidFill>
            <a:ln>
              <a:noFill/>
            </a:ln>
          </c:spPr>
          <c:invertIfNegative val="0"/>
          <c:xVal>
            <c:numRef>
              <c:f>'Figuur 3.3.3a'!$AB$10:$AB$69</c:f>
              <c:numCache>
                <c:formatCode>0.000</c:formatCode>
                <c:ptCount val="60"/>
                <c:pt idx="0">
                  <c:v>272.82100000000003</c:v>
                </c:pt>
                <c:pt idx="1">
                  <c:v>272.77594736842104</c:v>
                </c:pt>
                <c:pt idx="2">
                  <c:v>272.73089473684206</c:v>
                </c:pt>
                <c:pt idx="3">
                  <c:v>272.68584210526313</c:v>
                </c:pt>
                <c:pt idx="4">
                  <c:v>272.64078947368421</c:v>
                </c:pt>
                <c:pt idx="5">
                  <c:v>272.59573684210528</c:v>
                </c:pt>
                <c:pt idx="6">
                  <c:v>272.5506842105263</c:v>
                </c:pt>
                <c:pt idx="7">
                  <c:v>272.50563157894737</c:v>
                </c:pt>
                <c:pt idx="8">
                  <c:v>272.46057894736845</c:v>
                </c:pt>
                <c:pt idx="9">
                  <c:v>272.41552631578952</c:v>
                </c:pt>
                <c:pt idx="10">
                  <c:v>272.37047368421048</c:v>
                </c:pt>
                <c:pt idx="11">
                  <c:v>272.32542105263155</c:v>
                </c:pt>
                <c:pt idx="12">
                  <c:v>272.28036842105263</c:v>
                </c:pt>
                <c:pt idx="13">
                  <c:v>272.2353157894737</c:v>
                </c:pt>
                <c:pt idx="14">
                  <c:v>272.19026315789472</c:v>
                </c:pt>
                <c:pt idx="15">
                  <c:v>272.14521052631579</c:v>
                </c:pt>
                <c:pt idx="16">
                  <c:v>272.10015789473687</c:v>
                </c:pt>
                <c:pt idx="17">
                  <c:v>272.05510526315794</c:v>
                </c:pt>
                <c:pt idx="18">
                  <c:v>272.01005263157896</c:v>
                </c:pt>
                <c:pt idx="19">
                  <c:v>271.96499999999997</c:v>
                </c:pt>
                <c:pt idx="20">
                  <c:v>272.61200000000002</c:v>
                </c:pt>
                <c:pt idx="21">
                  <c:v>272.5682105263158</c:v>
                </c:pt>
                <c:pt idx="22">
                  <c:v>272.52442105263157</c:v>
                </c:pt>
                <c:pt idx="23">
                  <c:v>272.48063157894734</c:v>
                </c:pt>
                <c:pt idx="24">
                  <c:v>272.43684210526317</c:v>
                </c:pt>
                <c:pt idx="25">
                  <c:v>272.39305263157894</c:v>
                </c:pt>
                <c:pt idx="26">
                  <c:v>272.34926315789471</c:v>
                </c:pt>
                <c:pt idx="27">
                  <c:v>272.30547368421048</c:v>
                </c:pt>
                <c:pt idx="28">
                  <c:v>272.26168421052631</c:v>
                </c:pt>
                <c:pt idx="29">
                  <c:v>272.21789473684208</c:v>
                </c:pt>
                <c:pt idx="30">
                  <c:v>272.17410526315791</c:v>
                </c:pt>
                <c:pt idx="31">
                  <c:v>272.13031578947368</c:v>
                </c:pt>
                <c:pt idx="32">
                  <c:v>272.08652631578951</c:v>
                </c:pt>
                <c:pt idx="33">
                  <c:v>272.04273684210528</c:v>
                </c:pt>
                <c:pt idx="34">
                  <c:v>271.99894736842106</c:v>
                </c:pt>
                <c:pt idx="35">
                  <c:v>271.95515789473683</c:v>
                </c:pt>
                <c:pt idx="36">
                  <c:v>271.91136842105266</c:v>
                </c:pt>
                <c:pt idx="37">
                  <c:v>271.86757894736843</c:v>
                </c:pt>
                <c:pt idx="38">
                  <c:v>271.8237894736842</c:v>
                </c:pt>
                <c:pt idx="39">
                  <c:v>271.77999999999997</c:v>
                </c:pt>
                <c:pt idx="40">
                  <c:v>272.47500000000002</c:v>
                </c:pt>
                <c:pt idx="41">
                  <c:v>272.42963157894735</c:v>
                </c:pt>
                <c:pt idx="42">
                  <c:v>272.38426315789474</c:v>
                </c:pt>
                <c:pt idx="43">
                  <c:v>272.33889473684206</c:v>
                </c:pt>
                <c:pt idx="44">
                  <c:v>272.29352631578951</c:v>
                </c:pt>
                <c:pt idx="45">
                  <c:v>272.24815789473683</c:v>
                </c:pt>
                <c:pt idx="46">
                  <c:v>272.20278947368422</c:v>
                </c:pt>
                <c:pt idx="47">
                  <c:v>272.15742105263155</c:v>
                </c:pt>
                <c:pt idx="48">
                  <c:v>272.11205263157893</c:v>
                </c:pt>
                <c:pt idx="49">
                  <c:v>272.06668421052632</c:v>
                </c:pt>
                <c:pt idx="50">
                  <c:v>272.0213157894737</c:v>
                </c:pt>
                <c:pt idx="51">
                  <c:v>271.97594736842109</c:v>
                </c:pt>
                <c:pt idx="52">
                  <c:v>271.93057894736842</c:v>
                </c:pt>
                <c:pt idx="53">
                  <c:v>271.8852105263158</c:v>
                </c:pt>
                <c:pt idx="54">
                  <c:v>271.83984210526313</c:v>
                </c:pt>
                <c:pt idx="55">
                  <c:v>271.79447368421052</c:v>
                </c:pt>
                <c:pt idx="56">
                  <c:v>271.7491052631579</c:v>
                </c:pt>
                <c:pt idx="57">
                  <c:v>271.70373684210529</c:v>
                </c:pt>
                <c:pt idx="58">
                  <c:v>271.65836842105261</c:v>
                </c:pt>
                <c:pt idx="59">
                  <c:v>271.613</c:v>
                </c:pt>
              </c:numCache>
            </c:numRef>
          </c:xVal>
          <c:yVal>
            <c:numRef>
              <c:f>'Figuur 3.3.3a'!$AC$10:$AC$69</c:f>
              <c:numCache>
                <c:formatCode>0.000</c:formatCode>
                <c:ptCount val="60"/>
                <c:pt idx="0">
                  <c:v>591.16700000000003</c:v>
                </c:pt>
                <c:pt idx="1">
                  <c:v>591.17136842105253</c:v>
                </c:pt>
                <c:pt idx="2">
                  <c:v>591.17573684210527</c:v>
                </c:pt>
                <c:pt idx="3">
                  <c:v>591.18010526315788</c:v>
                </c:pt>
                <c:pt idx="4">
                  <c:v>591.18447368421062</c:v>
                </c:pt>
                <c:pt idx="5">
                  <c:v>591.18884210526312</c:v>
                </c:pt>
                <c:pt idx="6">
                  <c:v>591.19321052631585</c:v>
                </c:pt>
                <c:pt idx="7">
                  <c:v>591.19757894736847</c:v>
                </c:pt>
                <c:pt idx="8">
                  <c:v>591.20194736842097</c:v>
                </c:pt>
                <c:pt idx="9">
                  <c:v>591.20631578947371</c:v>
                </c:pt>
                <c:pt idx="10">
                  <c:v>591.21068421052632</c:v>
                </c:pt>
                <c:pt idx="11">
                  <c:v>591.21505263157894</c:v>
                </c:pt>
                <c:pt idx="12">
                  <c:v>591.21942105263156</c:v>
                </c:pt>
                <c:pt idx="13">
                  <c:v>591.22378947368418</c:v>
                </c:pt>
                <c:pt idx="14">
                  <c:v>591.22815789473691</c:v>
                </c:pt>
                <c:pt idx="15">
                  <c:v>591.23252631578941</c:v>
                </c:pt>
                <c:pt idx="16">
                  <c:v>591.23689473684215</c:v>
                </c:pt>
                <c:pt idx="17">
                  <c:v>591.24126315789476</c:v>
                </c:pt>
                <c:pt idx="18">
                  <c:v>591.24563157894738</c:v>
                </c:pt>
                <c:pt idx="19">
                  <c:v>591.25</c:v>
                </c:pt>
                <c:pt idx="20">
                  <c:v>590.12099999999998</c:v>
                </c:pt>
                <c:pt idx="21">
                  <c:v>590.13605263157899</c:v>
                </c:pt>
                <c:pt idx="22">
                  <c:v>590.15110526315789</c:v>
                </c:pt>
                <c:pt idx="23">
                  <c:v>590.1661578947369</c:v>
                </c:pt>
                <c:pt idx="24">
                  <c:v>590.18121052631579</c:v>
                </c:pt>
                <c:pt idx="25">
                  <c:v>590.19626315789469</c:v>
                </c:pt>
                <c:pt idx="26">
                  <c:v>590.2113157894737</c:v>
                </c:pt>
                <c:pt idx="27">
                  <c:v>590.2263684210526</c:v>
                </c:pt>
                <c:pt idx="28">
                  <c:v>590.24142105263161</c:v>
                </c:pt>
                <c:pt idx="29">
                  <c:v>590.25647368421062</c:v>
                </c:pt>
                <c:pt idx="30">
                  <c:v>590.2715263157894</c:v>
                </c:pt>
                <c:pt idx="31">
                  <c:v>590.28657894736841</c:v>
                </c:pt>
                <c:pt idx="32">
                  <c:v>590.30163157894742</c:v>
                </c:pt>
                <c:pt idx="33">
                  <c:v>590.31668421052632</c:v>
                </c:pt>
                <c:pt idx="34">
                  <c:v>590.33173684210533</c:v>
                </c:pt>
                <c:pt idx="35">
                  <c:v>590.34678947368411</c:v>
                </c:pt>
                <c:pt idx="36">
                  <c:v>590.36184210526312</c:v>
                </c:pt>
                <c:pt idx="37">
                  <c:v>590.37689473684213</c:v>
                </c:pt>
                <c:pt idx="38">
                  <c:v>590.39194736842103</c:v>
                </c:pt>
                <c:pt idx="39">
                  <c:v>590.40700000000004</c:v>
                </c:pt>
                <c:pt idx="40">
                  <c:v>589.16999999999996</c:v>
                </c:pt>
                <c:pt idx="41">
                  <c:v>589.17147368421058</c:v>
                </c:pt>
                <c:pt idx="42">
                  <c:v>589.17294736842098</c:v>
                </c:pt>
                <c:pt idx="43">
                  <c:v>589.1744210526316</c:v>
                </c:pt>
                <c:pt idx="44">
                  <c:v>589.17589473684211</c:v>
                </c:pt>
                <c:pt idx="45">
                  <c:v>589.17736842105262</c:v>
                </c:pt>
                <c:pt idx="46">
                  <c:v>589.17884210526313</c:v>
                </c:pt>
                <c:pt idx="47">
                  <c:v>589.18031578947375</c:v>
                </c:pt>
                <c:pt idx="48">
                  <c:v>589.18178947368415</c:v>
                </c:pt>
                <c:pt idx="49">
                  <c:v>589.18326315789477</c:v>
                </c:pt>
                <c:pt idx="50">
                  <c:v>589.18473684210528</c:v>
                </c:pt>
                <c:pt idx="51">
                  <c:v>589.18621052631579</c:v>
                </c:pt>
                <c:pt idx="52">
                  <c:v>589.1876842105263</c:v>
                </c:pt>
                <c:pt idx="53">
                  <c:v>589.18915789473681</c:v>
                </c:pt>
                <c:pt idx="54">
                  <c:v>589.19063157894743</c:v>
                </c:pt>
                <c:pt idx="55">
                  <c:v>589.19210526315783</c:v>
                </c:pt>
                <c:pt idx="56">
                  <c:v>589.19357894736845</c:v>
                </c:pt>
                <c:pt idx="57">
                  <c:v>589.19505263157896</c:v>
                </c:pt>
                <c:pt idx="58">
                  <c:v>589.19652631578947</c:v>
                </c:pt>
                <c:pt idx="59">
                  <c:v>589.19799999999998</c:v>
                </c:pt>
              </c:numCache>
            </c:numRef>
          </c:yVal>
          <c:bubbleSize>
            <c:numRef>
              <c:f>'Figuur 3.3.3a'!$AD$10:$AD$69</c:f>
              <c:numCache>
                <c:formatCode>General</c:formatCode>
                <c:ptCount val="60"/>
                <c:pt idx="0">
                  <c:v>3</c:v>
                </c:pt>
                <c:pt idx="1">
                  <c:v>2</c:v>
                </c:pt>
                <c:pt idx="2">
                  <c:v>2</c:v>
                </c:pt>
                <c:pt idx="3">
                  <c:v>3</c:v>
                </c:pt>
                <c:pt idx="4">
                  <c:v>2</c:v>
                </c:pt>
                <c:pt idx="5">
                  <c:v>1</c:v>
                </c:pt>
                <c:pt idx="6">
                  <c:v>1</c:v>
                </c:pt>
                <c:pt idx="7">
                  <c:v>3</c:v>
                </c:pt>
                <c:pt idx="8">
                  <c:v>1</c:v>
                </c:pt>
                <c:pt idx="9">
                  <c:v>3</c:v>
                </c:pt>
                <c:pt idx="10">
                  <c:v>2</c:v>
                </c:pt>
                <c:pt idx="11">
                  <c:v>2</c:v>
                </c:pt>
                <c:pt idx="12">
                  <c:v>2</c:v>
                </c:pt>
                <c:pt idx="13">
                  <c:v>1</c:v>
                </c:pt>
                <c:pt idx="14">
                  <c:v>1</c:v>
                </c:pt>
                <c:pt idx="15">
                  <c:v>1</c:v>
                </c:pt>
                <c:pt idx="16">
                  <c:v>1</c:v>
                </c:pt>
                <c:pt idx="17">
                  <c:v>1</c:v>
                </c:pt>
                <c:pt idx="18">
                  <c:v>1</c:v>
                </c:pt>
                <c:pt idx="19">
                  <c:v>1</c:v>
                </c:pt>
                <c:pt idx="20">
                  <c:v>5</c:v>
                </c:pt>
                <c:pt idx="21">
                  <c:v>5</c:v>
                </c:pt>
                <c:pt idx="22">
                  <c:v>5</c:v>
                </c:pt>
                <c:pt idx="23">
                  <c:v>3</c:v>
                </c:pt>
                <c:pt idx="24">
                  <c:v>5</c:v>
                </c:pt>
                <c:pt idx="25">
                  <c:v>3</c:v>
                </c:pt>
                <c:pt idx="26">
                  <c:v>2</c:v>
                </c:pt>
                <c:pt idx="27">
                  <c:v>3</c:v>
                </c:pt>
                <c:pt idx="28">
                  <c:v>4</c:v>
                </c:pt>
                <c:pt idx="29">
                  <c:v>3</c:v>
                </c:pt>
                <c:pt idx="30">
                  <c:v>4</c:v>
                </c:pt>
                <c:pt idx="31">
                  <c:v>4</c:v>
                </c:pt>
                <c:pt idx="32">
                  <c:v>3</c:v>
                </c:pt>
                <c:pt idx="33">
                  <c:v>4</c:v>
                </c:pt>
                <c:pt idx="34">
                  <c:v>2</c:v>
                </c:pt>
                <c:pt idx="35">
                  <c:v>2</c:v>
                </c:pt>
                <c:pt idx="36">
                  <c:v>3</c:v>
                </c:pt>
                <c:pt idx="37">
                  <c:v>1</c:v>
                </c:pt>
                <c:pt idx="38">
                  <c:v>2</c:v>
                </c:pt>
                <c:pt idx="39">
                  <c:v>1</c:v>
                </c:pt>
                <c:pt idx="40">
                  <c:v>2</c:v>
                </c:pt>
                <c:pt idx="41">
                  <c:v>2</c:v>
                </c:pt>
                <c:pt idx="42">
                  <c:v>1</c:v>
                </c:pt>
                <c:pt idx="43">
                  <c:v>3</c:v>
                </c:pt>
                <c:pt idx="44">
                  <c:v>2</c:v>
                </c:pt>
                <c:pt idx="45">
                  <c:v>3</c:v>
                </c:pt>
                <c:pt idx="46">
                  <c:v>2</c:v>
                </c:pt>
                <c:pt idx="47">
                  <c:v>3</c:v>
                </c:pt>
                <c:pt idx="48">
                  <c:v>3</c:v>
                </c:pt>
                <c:pt idx="49">
                  <c:v>2</c:v>
                </c:pt>
                <c:pt idx="50">
                  <c:v>3</c:v>
                </c:pt>
                <c:pt idx="51">
                  <c:v>4</c:v>
                </c:pt>
                <c:pt idx="52">
                  <c:v>5</c:v>
                </c:pt>
                <c:pt idx="53">
                  <c:v>5</c:v>
                </c:pt>
                <c:pt idx="54">
                  <c:v>5</c:v>
                </c:pt>
                <c:pt idx="55">
                  <c:v>5</c:v>
                </c:pt>
                <c:pt idx="56">
                  <c:v>5</c:v>
                </c:pt>
                <c:pt idx="57">
                  <c:v>5</c:v>
                </c:pt>
                <c:pt idx="58">
                  <c:v>3</c:v>
                </c:pt>
                <c:pt idx="59">
                  <c:v>2</c:v>
                </c:pt>
              </c:numCache>
            </c:numRef>
          </c:bubbleSize>
          <c:bubble3D val="0"/>
          <c:extLst>
            <c:ext xmlns:c16="http://schemas.microsoft.com/office/drawing/2014/chart" uri="{C3380CC4-5D6E-409C-BE32-E72D297353CC}">
              <c16:uniqueId val="{00000000-7E43-4130-B580-D2F11558567A}"/>
            </c:ext>
          </c:extLst>
        </c:ser>
        <c:ser>
          <c:idx val="1"/>
          <c:order val="1"/>
          <c:tx>
            <c:v>legenda</c:v>
          </c:tx>
          <c:spPr>
            <a:solidFill>
              <a:srgbClr val="0070C0"/>
            </a:solidFill>
            <a:ln w="9525">
              <a:noFill/>
            </a:ln>
          </c:spPr>
          <c:invertIfNegative val="0"/>
          <c:xVal>
            <c:numRef>
              <c:f>'Figuur 3.3.3a'!$X$10:$X$14</c:f>
              <c:numCache>
                <c:formatCode>0.000</c:formatCode>
                <c:ptCount val="5"/>
                <c:pt idx="0">
                  <c:v>271.55</c:v>
                </c:pt>
                <c:pt idx="1">
                  <c:v>271.55</c:v>
                </c:pt>
                <c:pt idx="2">
                  <c:v>271.55</c:v>
                </c:pt>
                <c:pt idx="3">
                  <c:v>271.55</c:v>
                </c:pt>
                <c:pt idx="4">
                  <c:v>271.55</c:v>
                </c:pt>
              </c:numCache>
            </c:numRef>
          </c:xVal>
          <c:yVal>
            <c:numRef>
              <c:f>'Figuur 3.3.3a'!$Y$10:$Y$14</c:f>
              <c:numCache>
                <c:formatCode>0.000</c:formatCode>
                <c:ptCount val="5"/>
                <c:pt idx="0">
                  <c:v>591.375</c:v>
                </c:pt>
                <c:pt idx="1">
                  <c:v>591.29999999999995</c:v>
                </c:pt>
                <c:pt idx="2">
                  <c:v>591.22500000000002</c:v>
                </c:pt>
                <c:pt idx="3">
                  <c:v>591.15</c:v>
                </c:pt>
                <c:pt idx="4">
                  <c:v>591.07500000000005</c:v>
                </c:pt>
              </c:numCache>
            </c:numRef>
          </c:yVal>
          <c:bubbleSize>
            <c:numRef>
              <c:f>'Figuur 3.3.3a'!$AF$10:$AF$14</c:f>
              <c:numCache>
                <c:formatCode>General</c:formatCode>
                <c:ptCount val="5"/>
                <c:pt idx="0">
                  <c:v>1</c:v>
                </c:pt>
                <c:pt idx="1">
                  <c:v>2</c:v>
                </c:pt>
                <c:pt idx="2">
                  <c:v>3</c:v>
                </c:pt>
                <c:pt idx="3">
                  <c:v>4</c:v>
                </c:pt>
                <c:pt idx="4">
                  <c:v>5</c:v>
                </c:pt>
              </c:numCache>
            </c:numRef>
          </c:bubbleSize>
          <c:bubble3D val="0"/>
          <c:extLst>
            <c:ext xmlns:c16="http://schemas.microsoft.com/office/drawing/2014/chart" uri="{C3380CC4-5D6E-409C-BE32-E72D297353CC}">
              <c16:uniqueId val="{00000001-7E43-4130-B580-D2F11558567A}"/>
            </c:ext>
          </c:extLst>
        </c:ser>
        <c:dLbls>
          <c:showLegendKey val="0"/>
          <c:showVal val="0"/>
          <c:showCatName val="0"/>
          <c:showSerName val="0"/>
          <c:showPercent val="0"/>
          <c:showBubbleSize val="0"/>
        </c:dLbls>
        <c:bubbleScale val="7"/>
        <c:showNegBubbles val="0"/>
        <c:sizeRepresents val="w"/>
        <c:axId val="186924416"/>
        <c:axId val="186926592"/>
      </c:bubbleChart>
      <c:valAx>
        <c:axId val="186924416"/>
        <c:scaling>
          <c:orientation val="minMax"/>
          <c:max val="273"/>
          <c:min val="271.5"/>
        </c:scaling>
        <c:delete val="0"/>
        <c:axPos val="b"/>
        <c:title>
          <c:tx>
            <c:rich>
              <a:bodyPr/>
              <a:lstStyle/>
              <a:p>
                <a:pPr>
                  <a:defRPr sz="1200" baseline="0">
                    <a:latin typeface="Arial" pitchFamily="34" charset="0"/>
                    <a:cs typeface="Arial" pitchFamily="34" charset="0"/>
                  </a:defRPr>
                </a:pPr>
                <a:r>
                  <a:rPr lang="nl-NL" sz="1200" baseline="0">
                    <a:latin typeface="Arial" pitchFamily="34" charset="0"/>
                    <a:cs typeface="Arial" pitchFamily="34" charset="0"/>
                  </a:rPr>
                  <a:t>X-coördinaat</a:t>
                </a:r>
              </a:p>
            </c:rich>
          </c:tx>
          <c:layout>
            <c:manualLayout>
              <c:xMode val="edge"/>
              <c:yMode val="edge"/>
              <c:x val="0.43724852362204886"/>
              <c:y val="0.955764938891841"/>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6926592"/>
        <c:crosses val="autoZero"/>
        <c:crossBetween val="midCat"/>
        <c:majorUnit val="0.5"/>
      </c:valAx>
      <c:valAx>
        <c:axId val="186926592"/>
        <c:scaling>
          <c:orientation val="minMax"/>
        </c:scaling>
        <c:delete val="0"/>
        <c:axPos val="l"/>
        <c:title>
          <c:tx>
            <c:rich>
              <a:bodyPr rot="-5400000" vert="horz"/>
              <a:lstStyle/>
              <a:p>
                <a:pPr>
                  <a:defRPr sz="1200" baseline="0">
                    <a:latin typeface="Arial" pitchFamily="34" charset="0"/>
                    <a:cs typeface="Arial" pitchFamily="34" charset="0"/>
                  </a:defRPr>
                </a:pPr>
                <a:r>
                  <a:rPr lang="nl-NL" sz="1200" baseline="0">
                    <a:latin typeface="Arial" pitchFamily="34" charset="0"/>
                    <a:cs typeface="Arial" pitchFamily="34" charset="0"/>
                  </a:rPr>
                  <a:t>Y-coördinaat</a:t>
                </a:r>
              </a:p>
            </c:rich>
          </c:tx>
          <c:layout>
            <c:manualLayout>
              <c:xMode val="edge"/>
              <c:yMode val="edge"/>
              <c:x val="8.1382874015748039E-3"/>
              <c:y val="0.41524000450863879"/>
            </c:manualLayout>
          </c:layout>
          <c:overlay val="0"/>
        </c:title>
        <c:numFmt formatCode="0.000" sourceLinked="1"/>
        <c:majorTickMark val="out"/>
        <c:minorTickMark val="none"/>
        <c:tickLblPos val="nextTo"/>
        <c:txPr>
          <a:bodyPr/>
          <a:lstStyle/>
          <a:p>
            <a:pPr>
              <a:defRPr>
                <a:latin typeface="Arial" pitchFamily="34" charset="0"/>
                <a:cs typeface="Arial" pitchFamily="34" charset="0"/>
              </a:defRPr>
            </a:pPr>
            <a:endParaRPr lang="nl-NL"/>
          </a:p>
        </c:txPr>
        <c:crossAx val="186924416"/>
        <c:crosses val="autoZero"/>
        <c:crossBetween val="midCat"/>
      </c:valAx>
    </c:plotArea>
    <c:plotVisOnly val="1"/>
    <c:dispBlanksAs val="gap"/>
    <c:showDLblsOverMax val="0"/>
  </c:chart>
  <c:printSettings>
    <c:headerFooter/>
    <c:pageMargins b="0.75000000000000333" l="0.70000000000000062" r="0.70000000000000062" t="0.750000000000003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1.png"/><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1.png"/><Relationship Id="rId1" Type="http://schemas.openxmlformats.org/officeDocument/2006/relationships/chart" Target="../charts/chart9.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609599</xdr:colOff>
      <xdr:row>24</xdr:row>
      <xdr:rowOff>0</xdr:rowOff>
    </xdr:to>
    <xdr:grpSp>
      <xdr:nvGrpSpPr>
        <xdr:cNvPr id="10" name="Group 9"/>
        <xdr:cNvGrpSpPr/>
      </xdr:nvGrpSpPr>
      <xdr:grpSpPr>
        <a:xfrm>
          <a:off x="266700" y="1333500"/>
          <a:ext cx="6095999" cy="3238500"/>
          <a:chOff x="266700" y="1333500"/>
          <a:chExt cx="6095999" cy="3238500"/>
        </a:xfrm>
      </xdr:grpSpPr>
      <xdr:graphicFrame macro="">
        <xdr:nvGraphicFramePr>
          <xdr:cNvPr id="2" name="Chart 1"/>
          <xdr:cNvGraphicFramePr/>
        </xdr:nvGraphicFramePr>
        <xdr:xfrm>
          <a:off x="266700" y="1333500"/>
          <a:ext cx="6095999" cy="32385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5419725" y="1852612"/>
            <a:ext cx="62350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latin typeface="Arial" pitchFamily="34" charset="0"/>
                <a:cs typeface="Arial" pitchFamily="34" charset="0"/>
              </a:rPr>
              <a:t>Winter</a:t>
            </a:r>
          </a:p>
        </xdr:txBody>
      </xdr:sp>
    </xdr:grpSp>
    <xdr:clientData/>
  </xdr:twoCellAnchor>
  <xdr:twoCellAnchor>
    <xdr:from>
      <xdr:col>12</xdr:col>
      <xdr:colOff>0</xdr:colOff>
      <xdr:row>7</xdr:row>
      <xdr:rowOff>0</xdr:rowOff>
    </xdr:from>
    <xdr:to>
      <xdr:col>21</xdr:col>
      <xdr:colOff>381000</xdr:colOff>
      <xdr:row>24</xdr:row>
      <xdr:rowOff>0</xdr:rowOff>
    </xdr:to>
    <xdr:grpSp>
      <xdr:nvGrpSpPr>
        <xdr:cNvPr id="11" name="Group 10"/>
        <xdr:cNvGrpSpPr/>
      </xdr:nvGrpSpPr>
      <xdr:grpSpPr>
        <a:xfrm>
          <a:off x="6610350" y="1333500"/>
          <a:ext cx="5867400" cy="3238500"/>
          <a:chOff x="6610350" y="1333500"/>
          <a:chExt cx="5867400" cy="3238500"/>
        </a:xfrm>
      </xdr:grpSpPr>
      <xdr:graphicFrame macro="">
        <xdr:nvGraphicFramePr>
          <xdr:cNvPr id="3" name="Chart 2"/>
          <xdr:cNvGraphicFramePr/>
        </xdr:nvGraphicFramePr>
        <xdr:xfrm>
          <a:off x="6610350" y="1333500"/>
          <a:ext cx="5867400" cy="32385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2" name="TextBox 11"/>
          <xdr:cNvSpPr txBox="1"/>
        </xdr:nvSpPr>
        <xdr:spPr>
          <a:xfrm>
            <a:off x="11534775" y="1852612"/>
            <a:ext cx="62350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latin typeface="Arial" pitchFamily="34" charset="0"/>
                <a:cs typeface="Arial" pitchFamily="34" charset="0"/>
              </a:rPr>
              <a:t>Winter</a:t>
            </a:r>
          </a:p>
        </xdr:txBody>
      </xdr:sp>
    </xdr:grpSp>
    <xdr:clientData/>
  </xdr:twoCellAnchor>
  <xdr:twoCellAnchor>
    <xdr:from>
      <xdr:col>1</xdr:col>
      <xdr:colOff>0</xdr:colOff>
      <xdr:row>25</xdr:row>
      <xdr:rowOff>0</xdr:rowOff>
    </xdr:from>
    <xdr:to>
      <xdr:col>11</xdr:col>
      <xdr:colOff>0</xdr:colOff>
      <xdr:row>42</xdr:row>
      <xdr:rowOff>0</xdr:rowOff>
    </xdr:to>
    <xdr:grpSp>
      <xdr:nvGrpSpPr>
        <xdr:cNvPr id="13" name="Group 12"/>
        <xdr:cNvGrpSpPr/>
      </xdr:nvGrpSpPr>
      <xdr:grpSpPr>
        <a:xfrm>
          <a:off x="266700" y="4762500"/>
          <a:ext cx="6096000" cy="3238500"/>
          <a:chOff x="266700" y="4762500"/>
          <a:chExt cx="6096000" cy="3238500"/>
        </a:xfrm>
      </xdr:grpSpPr>
      <xdr:graphicFrame macro="">
        <xdr:nvGraphicFramePr>
          <xdr:cNvPr id="4" name="Chart 3"/>
          <xdr:cNvGraphicFramePr/>
        </xdr:nvGraphicFramePr>
        <xdr:xfrm>
          <a:off x="266700" y="4762500"/>
          <a:ext cx="6096000" cy="32385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4" name="TextBox 13"/>
          <xdr:cNvSpPr txBox="1"/>
        </xdr:nvSpPr>
        <xdr:spPr>
          <a:xfrm>
            <a:off x="5419725" y="5276850"/>
            <a:ext cx="61581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latin typeface="Arial" pitchFamily="34" charset="0"/>
                <a:cs typeface="Arial" pitchFamily="34" charset="0"/>
              </a:rPr>
              <a:t>Zomer</a:t>
            </a:r>
          </a:p>
        </xdr:txBody>
      </xdr:sp>
    </xdr:grpSp>
    <xdr:clientData/>
  </xdr:twoCellAnchor>
  <xdr:twoCellAnchor>
    <xdr:from>
      <xdr:col>12</xdr:col>
      <xdr:colOff>0</xdr:colOff>
      <xdr:row>24</xdr:row>
      <xdr:rowOff>190499</xdr:rowOff>
    </xdr:from>
    <xdr:to>
      <xdr:col>21</xdr:col>
      <xdr:colOff>381000</xdr:colOff>
      <xdr:row>42</xdr:row>
      <xdr:rowOff>0</xdr:rowOff>
    </xdr:to>
    <xdr:grpSp>
      <xdr:nvGrpSpPr>
        <xdr:cNvPr id="15" name="Group 14"/>
        <xdr:cNvGrpSpPr/>
      </xdr:nvGrpSpPr>
      <xdr:grpSpPr>
        <a:xfrm>
          <a:off x="6610350" y="4762499"/>
          <a:ext cx="5867400" cy="3238501"/>
          <a:chOff x="6610350" y="4762499"/>
          <a:chExt cx="5867400" cy="3238501"/>
        </a:xfrm>
      </xdr:grpSpPr>
      <xdr:graphicFrame macro="">
        <xdr:nvGraphicFramePr>
          <xdr:cNvPr id="5" name="Chart 4"/>
          <xdr:cNvGraphicFramePr/>
        </xdr:nvGraphicFramePr>
        <xdr:xfrm>
          <a:off x="6610350" y="4762499"/>
          <a:ext cx="5867400" cy="3238501"/>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6" name="TextBox 15"/>
          <xdr:cNvSpPr txBox="1"/>
        </xdr:nvSpPr>
        <xdr:spPr>
          <a:xfrm>
            <a:off x="11534775" y="5281613"/>
            <a:ext cx="61581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latin typeface="Arial" pitchFamily="34" charset="0"/>
                <a:cs typeface="Arial" pitchFamily="34" charset="0"/>
              </a:rPr>
              <a:t>Zomer</a:t>
            </a: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0.14688</cdr:x>
      <cdr:y>0.06748</cdr:y>
    </cdr:from>
    <cdr:to>
      <cdr:x>0.38501</cdr:x>
      <cdr:y>0.23954</cdr:y>
    </cdr:to>
    <cdr:grpSp>
      <cdr:nvGrpSpPr>
        <cdr:cNvPr id="8" name="Group 7"/>
        <cdr:cNvGrpSpPr/>
      </cdr:nvGrpSpPr>
      <cdr:grpSpPr>
        <a:xfrm xmlns:a="http://schemas.openxmlformats.org/drawingml/2006/main">
          <a:off x="895380" y="419071"/>
          <a:ext cx="1451641" cy="1068544"/>
          <a:chOff x="895350" y="419100"/>
          <a:chExt cx="1451670" cy="1068485"/>
        </a:xfrm>
      </cdr:grpSpPr>
      <cdr:sp macro="" textlink="">
        <cdr:nvSpPr>
          <cdr:cNvPr id="2" name="TextBox 13"/>
          <cdr:cNvSpPr txBox="1"/>
        </cdr:nvSpPr>
        <cdr:spPr>
          <a:xfrm xmlns:a="http://schemas.openxmlformats.org/drawingml/2006/main">
            <a:off x="895351" y="419100"/>
            <a:ext cx="105727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a:latin typeface="Arial" pitchFamily="34" charset="0"/>
                <a:cs typeface="Arial" pitchFamily="34" charset="0"/>
              </a:rPr>
              <a:t>≤ 0.75</a:t>
            </a:r>
          </a:p>
        </cdr:txBody>
      </cdr:sp>
      <cdr:sp macro="" textlink="">
        <cdr:nvSpPr>
          <cdr:cNvPr id="3" name="TextBox 13"/>
          <cdr:cNvSpPr txBox="1"/>
        </cdr:nvSpPr>
        <cdr:spPr>
          <a:xfrm xmlns:a="http://schemas.openxmlformats.org/drawingml/2006/main">
            <a:off x="895350" y="581025"/>
            <a:ext cx="965019"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0.76</a:t>
            </a:r>
            <a:r>
              <a:rPr lang="nl-NL" sz="900" baseline="0">
                <a:latin typeface="Arial" pitchFamily="34" charset="0"/>
                <a:cs typeface="Arial" pitchFamily="34" charset="0"/>
              </a:rPr>
              <a:t> - 1.00</a:t>
            </a:r>
            <a:endParaRPr lang="nl-NL" sz="900">
              <a:latin typeface="Arial" pitchFamily="34" charset="0"/>
              <a:cs typeface="Arial" pitchFamily="34" charset="0"/>
            </a:endParaRPr>
          </a:p>
        </cdr:txBody>
      </cdr:sp>
      <cdr:sp macro="" textlink="">
        <cdr:nvSpPr>
          <cdr:cNvPr id="4" name="TextBox 13"/>
          <cdr:cNvSpPr txBox="1"/>
        </cdr:nvSpPr>
        <cdr:spPr>
          <a:xfrm xmlns:a="http://schemas.openxmlformats.org/drawingml/2006/main">
            <a:off x="895350" y="738188"/>
            <a:ext cx="984070"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1.01</a:t>
            </a:r>
            <a:r>
              <a:rPr lang="nl-NL" sz="900" baseline="0">
                <a:latin typeface="Arial" pitchFamily="34" charset="0"/>
                <a:cs typeface="Arial" pitchFamily="34" charset="0"/>
              </a:rPr>
              <a:t> - 1.25</a:t>
            </a:r>
            <a:endParaRPr lang="nl-NL" sz="900">
              <a:latin typeface="Arial" pitchFamily="34" charset="0"/>
              <a:cs typeface="Arial" pitchFamily="34" charset="0"/>
            </a:endParaRPr>
          </a:p>
        </cdr:txBody>
      </cdr:sp>
      <cdr:sp macro="" textlink="">
        <cdr:nvSpPr>
          <cdr:cNvPr id="5" name="TextBox 13"/>
          <cdr:cNvSpPr txBox="1"/>
        </cdr:nvSpPr>
        <cdr:spPr>
          <a:xfrm xmlns:a="http://schemas.openxmlformats.org/drawingml/2006/main">
            <a:off x="895350" y="900113"/>
            <a:ext cx="984070" cy="2249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1.26</a:t>
            </a:r>
            <a:r>
              <a:rPr lang="nl-NL" sz="900" baseline="0">
                <a:latin typeface="Arial" pitchFamily="34" charset="0"/>
                <a:cs typeface="Arial" pitchFamily="34" charset="0"/>
              </a:rPr>
              <a:t> - 1.50</a:t>
            </a:r>
            <a:endParaRPr lang="nl-NL" sz="900">
              <a:latin typeface="Arial" pitchFamily="34" charset="0"/>
              <a:cs typeface="Arial" pitchFamily="34" charset="0"/>
            </a:endParaRPr>
          </a:p>
        </cdr:txBody>
      </cdr:sp>
      <cdr:sp macro="" textlink="">
        <cdr:nvSpPr>
          <cdr:cNvPr id="6" name="TextBox 13"/>
          <cdr:cNvSpPr txBox="1"/>
        </cdr:nvSpPr>
        <cdr:spPr>
          <a:xfrm xmlns:a="http://schemas.openxmlformats.org/drawingml/2006/main">
            <a:off x="895350" y="1062038"/>
            <a:ext cx="985836"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baseline="0">
                <a:latin typeface="Arial" pitchFamily="34" charset="0"/>
                <a:cs typeface="Arial" pitchFamily="34" charset="0"/>
              </a:rPr>
              <a:t>&gt; 1.50</a:t>
            </a:r>
            <a:endParaRPr lang="nl-NL" sz="900">
              <a:latin typeface="Arial" pitchFamily="34" charset="0"/>
              <a:cs typeface="Arial" pitchFamily="34" charset="0"/>
            </a:endParaRPr>
          </a:p>
        </cdr:txBody>
      </cdr:sp>
      <cdr:sp macro="" textlink="">
        <cdr:nvSpPr>
          <cdr:cNvPr id="7" name="TextBox 13"/>
          <cdr:cNvSpPr txBox="1"/>
        </cdr:nvSpPr>
        <cdr:spPr>
          <a:xfrm xmlns:a="http://schemas.openxmlformats.org/drawingml/2006/main">
            <a:off x="962025" y="1243013"/>
            <a:ext cx="1384995" cy="244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b="1">
                <a:latin typeface="Arial" pitchFamily="34" charset="0"/>
                <a:cs typeface="Arial" pitchFamily="34" charset="0"/>
              </a:rPr>
              <a:t>zomer 2013</a:t>
            </a:r>
          </a:p>
        </cdr:txBody>
      </cdr:sp>
    </cdr:grpSp>
  </cdr:relSizeAnchor>
</c:userShapes>
</file>

<file path=xl/drawings/drawing11.xml><?xml version="1.0" encoding="utf-8"?>
<c:userShapes xmlns:c="http://schemas.openxmlformats.org/drawingml/2006/chart">
  <cdr:relSizeAnchor xmlns:cdr="http://schemas.openxmlformats.org/drawingml/2006/chartDrawing">
    <cdr:from>
      <cdr:x>0.14688</cdr:x>
      <cdr:y>0.06748</cdr:y>
    </cdr:from>
    <cdr:to>
      <cdr:x>0.38501</cdr:x>
      <cdr:y>0.23954</cdr:y>
    </cdr:to>
    <cdr:grpSp>
      <cdr:nvGrpSpPr>
        <cdr:cNvPr id="8" name="Group 7"/>
        <cdr:cNvGrpSpPr/>
      </cdr:nvGrpSpPr>
      <cdr:grpSpPr>
        <a:xfrm xmlns:a="http://schemas.openxmlformats.org/drawingml/2006/main">
          <a:off x="895380" y="419071"/>
          <a:ext cx="1451641" cy="1068544"/>
          <a:chOff x="895350" y="419100"/>
          <a:chExt cx="1451670" cy="1068485"/>
        </a:xfrm>
      </cdr:grpSpPr>
      <cdr:sp macro="" textlink="">
        <cdr:nvSpPr>
          <cdr:cNvPr id="2" name="TextBox 13"/>
          <cdr:cNvSpPr txBox="1"/>
        </cdr:nvSpPr>
        <cdr:spPr>
          <a:xfrm xmlns:a="http://schemas.openxmlformats.org/drawingml/2006/main">
            <a:off x="895351" y="419100"/>
            <a:ext cx="105727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a:latin typeface="Arial" pitchFamily="34" charset="0"/>
                <a:cs typeface="Arial" pitchFamily="34" charset="0"/>
              </a:rPr>
              <a:t>≤ 1.50</a:t>
            </a:r>
          </a:p>
        </cdr:txBody>
      </cdr:sp>
      <cdr:sp macro="" textlink="">
        <cdr:nvSpPr>
          <cdr:cNvPr id="3" name="TextBox 13"/>
          <cdr:cNvSpPr txBox="1"/>
        </cdr:nvSpPr>
        <cdr:spPr>
          <a:xfrm xmlns:a="http://schemas.openxmlformats.org/drawingml/2006/main">
            <a:off x="895350" y="581025"/>
            <a:ext cx="965019"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1.51</a:t>
            </a:r>
            <a:r>
              <a:rPr lang="nl-NL" sz="900" baseline="0">
                <a:latin typeface="Arial" pitchFamily="34" charset="0"/>
                <a:cs typeface="Arial" pitchFamily="34" charset="0"/>
              </a:rPr>
              <a:t> - 2.00</a:t>
            </a:r>
            <a:endParaRPr lang="nl-NL" sz="900">
              <a:latin typeface="Arial" pitchFamily="34" charset="0"/>
              <a:cs typeface="Arial" pitchFamily="34" charset="0"/>
            </a:endParaRPr>
          </a:p>
        </cdr:txBody>
      </cdr:sp>
      <cdr:sp macro="" textlink="">
        <cdr:nvSpPr>
          <cdr:cNvPr id="4" name="TextBox 13"/>
          <cdr:cNvSpPr txBox="1"/>
        </cdr:nvSpPr>
        <cdr:spPr>
          <a:xfrm xmlns:a="http://schemas.openxmlformats.org/drawingml/2006/main">
            <a:off x="895350" y="738188"/>
            <a:ext cx="984070"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2.01</a:t>
            </a:r>
            <a:r>
              <a:rPr lang="nl-NL" sz="900" baseline="0">
                <a:latin typeface="Arial" pitchFamily="34" charset="0"/>
                <a:cs typeface="Arial" pitchFamily="34" charset="0"/>
              </a:rPr>
              <a:t> - 2.50</a:t>
            </a:r>
            <a:endParaRPr lang="nl-NL" sz="900">
              <a:latin typeface="Arial" pitchFamily="34" charset="0"/>
              <a:cs typeface="Arial" pitchFamily="34" charset="0"/>
            </a:endParaRPr>
          </a:p>
        </cdr:txBody>
      </cdr:sp>
      <cdr:sp macro="" textlink="">
        <cdr:nvSpPr>
          <cdr:cNvPr id="5" name="TextBox 13"/>
          <cdr:cNvSpPr txBox="1"/>
        </cdr:nvSpPr>
        <cdr:spPr>
          <a:xfrm xmlns:a="http://schemas.openxmlformats.org/drawingml/2006/main">
            <a:off x="895350" y="900113"/>
            <a:ext cx="984070" cy="2249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2.51</a:t>
            </a:r>
            <a:r>
              <a:rPr lang="nl-NL" sz="900" baseline="0">
                <a:latin typeface="Arial" pitchFamily="34" charset="0"/>
                <a:cs typeface="Arial" pitchFamily="34" charset="0"/>
              </a:rPr>
              <a:t> - 3.00</a:t>
            </a:r>
            <a:endParaRPr lang="nl-NL" sz="900">
              <a:latin typeface="Arial" pitchFamily="34" charset="0"/>
              <a:cs typeface="Arial" pitchFamily="34" charset="0"/>
            </a:endParaRPr>
          </a:p>
        </cdr:txBody>
      </cdr:sp>
      <cdr:sp macro="" textlink="">
        <cdr:nvSpPr>
          <cdr:cNvPr id="6" name="TextBox 13"/>
          <cdr:cNvSpPr txBox="1"/>
        </cdr:nvSpPr>
        <cdr:spPr>
          <a:xfrm xmlns:a="http://schemas.openxmlformats.org/drawingml/2006/main">
            <a:off x="895350" y="1062038"/>
            <a:ext cx="985836"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baseline="0">
                <a:latin typeface="Arial" pitchFamily="34" charset="0"/>
                <a:cs typeface="Arial" pitchFamily="34" charset="0"/>
              </a:rPr>
              <a:t>&gt; 3.00</a:t>
            </a:r>
            <a:endParaRPr lang="nl-NL" sz="900">
              <a:latin typeface="Arial" pitchFamily="34" charset="0"/>
              <a:cs typeface="Arial" pitchFamily="34" charset="0"/>
            </a:endParaRPr>
          </a:p>
        </cdr:txBody>
      </cdr:sp>
      <cdr:sp macro="" textlink="">
        <cdr:nvSpPr>
          <cdr:cNvPr id="7" name="TextBox 13"/>
          <cdr:cNvSpPr txBox="1"/>
        </cdr:nvSpPr>
        <cdr:spPr>
          <a:xfrm xmlns:a="http://schemas.openxmlformats.org/drawingml/2006/main">
            <a:off x="962025" y="1243013"/>
            <a:ext cx="1384995" cy="244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b="1">
                <a:latin typeface="Arial" pitchFamily="34" charset="0"/>
                <a:cs typeface="Arial" pitchFamily="34" charset="0"/>
              </a:rPr>
              <a:t>zomer 2013</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7</xdr:row>
      <xdr:rowOff>0</xdr:rowOff>
    </xdr:from>
    <xdr:to>
      <xdr:col>11</xdr:col>
      <xdr:colOff>0</xdr:colOff>
      <xdr:row>39</xdr:row>
      <xdr:rowOff>114300</xdr:rowOff>
    </xdr:to>
    <xdr:grpSp>
      <xdr:nvGrpSpPr>
        <xdr:cNvPr id="55" name="Group 54"/>
        <xdr:cNvGrpSpPr/>
      </xdr:nvGrpSpPr>
      <xdr:grpSpPr>
        <a:xfrm>
          <a:off x="247650" y="1333500"/>
          <a:ext cx="6096000" cy="6210300"/>
          <a:chOff x="0" y="1333500"/>
          <a:chExt cx="6096000" cy="6210300"/>
        </a:xfrm>
      </xdr:grpSpPr>
      <xdr:grpSp>
        <xdr:nvGrpSpPr>
          <xdr:cNvPr id="2" name="Group 1"/>
          <xdr:cNvGrpSpPr/>
        </xdr:nvGrpSpPr>
        <xdr:grpSpPr>
          <a:xfrm>
            <a:off x="0" y="1333500"/>
            <a:ext cx="6096000" cy="6210300"/>
            <a:chOff x="0" y="1333500"/>
            <a:chExt cx="6096000" cy="6210300"/>
          </a:xfrm>
        </xdr:grpSpPr>
        <xdr:grpSp>
          <xdr:nvGrpSpPr>
            <xdr:cNvPr id="3" name="Group 16"/>
            <xdr:cNvGrpSpPr/>
          </xdr:nvGrpSpPr>
          <xdr:grpSpPr>
            <a:xfrm>
              <a:off x="0" y="1333500"/>
              <a:ext cx="6096000" cy="6210300"/>
              <a:chOff x="0" y="1333500"/>
              <a:chExt cx="6096000" cy="6210300"/>
            </a:xfrm>
          </xdr:grpSpPr>
          <xdr:graphicFrame macro="">
            <xdr:nvGraphicFramePr>
              <xdr:cNvPr id="5" name="Chart 4"/>
              <xdr:cNvGraphicFramePr/>
            </xdr:nvGraphicFramePr>
            <xdr:xfrm>
              <a:off x="0" y="1333500"/>
              <a:ext cx="6096000" cy="6210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Box 5"/>
              <xdr:cNvSpPr txBox="1"/>
            </xdr:nvSpPr>
            <xdr:spPr>
              <a:xfrm>
                <a:off x="895350" y="1590675"/>
                <a:ext cx="1384995" cy="24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900">
                    <a:latin typeface="Arial" pitchFamily="34" charset="0"/>
                    <a:cs typeface="Arial" pitchFamily="34" charset="0"/>
                  </a:rPr>
                  <a:t>Dichtheid (ind/m</a:t>
                </a:r>
                <a:r>
                  <a:rPr lang="nl-NL" sz="900" baseline="30000">
                    <a:latin typeface="Arial" pitchFamily="34" charset="0"/>
                    <a:cs typeface="Arial" pitchFamily="34" charset="0"/>
                  </a:rPr>
                  <a:t>2</a:t>
                </a:r>
                <a:r>
                  <a:rPr lang="nl-NL" sz="900">
                    <a:latin typeface="Arial" pitchFamily="34" charset="0"/>
                    <a:cs typeface="Arial" pitchFamily="34" charset="0"/>
                  </a:rPr>
                  <a:t>)</a:t>
                </a:r>
              </a:p>
            </xdr:txBody>
          </xdr:sp>
        </xdr:grpSp>
        <xdr:sp macro="" textlink="">
          <xdr:nvSpPr>
            <xdr:cNvPr id="4" name="Rectangle 3"/>
            <xdr:cNvSpPr/>
          </xdr:nvSpPr>
          <xdr:spPr>
            <a:xfrm>
              <a:off x="962025" y="1600199"/>
              <a:ext cx="1247775" cy="119538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grpSp>
      <xdr:sp macro="" textlink="">
        <xdr:nvSpPr>
          <xdr:cNvPr id="22" name="TextBox 21"/>
          <xdr:cNvSpPr txBox="1"/>
        </xdr:nvSpPr>
        <xdr:spPr>
          <a:xfrm>
            <a:off x="5372100" y="2171700"/>
            <a:ext cx="72390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1110</a:t>
            </a:r>
          </a:p>
        </xdr:txBody>
      </xdr:sp>
      <xdr:sp macro="" textlink="">
        <xdr:nvSpPr>
          <xdr:cNvPr id="23" name="TextBox 22"/>
          <xdr:cNvSpPr txBox="1"/>
        </xdr:nvSpPr>
        <xdr:spPr>
          <a:xfrm>
            <a:off x="5410200" y="4410075"/>
            <a:ext cx="68580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1111</a:t>
            </a:r>
          </a:p>
        </xdr:txBody>
      </xdr:sp>
      <xdr:sp macro="" textlink="">
        <xdr:nvSpPr>
          <xdr:cNvPr id="24" name="TextBox 23"/>
          <xdr:cNvSpPr txBox="1"/>
        </xdr:nvSpPr>
        <xdr:spPr>
          <a:xfrm>
            <a:off x="5343524" y="6438900"/>
            <a:ext cx="75247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1112</a:t>
            </a:r>
          </a:p>
        </xdr:txBody>
      </xdr:sp>
      <xdr:pic>
        <xdr:nvPicPr>
          <xdr:cNvPr id="50" name="Picture 49"/>
          <xdr:cNvPicPr>
            <a:picLocks noChangeAspect="1"/>
          </xdr:cNvPicPr>
        </xdr:nvPicPr>
        <xdr:blipFill>
          <a:blip xmlns:r="http://schemas.openxmlformats.org/officeDocument/2006/relationships" r:embed="rId2" cstate="print"/>
          <a:stretch>
            <a:fillRect/>
          </a:stretch>
        </xdr:blipFill>
        <xdr:spPr>
          <a:xfrm>
            <a:off x="962025" y="4543425"/>
            <a:ext cx="2181225" cy="1824510"/>
          </a:xfrm>
          <a:prstGeom prst="rect">
            <a:avLst/>
          </a:prstGeom>
        </xdr:spPr>
      </xdr:pic>
    </xdr:grpSp>
    <xdr:clientData/>
  </xdr:twoCellAnchor>
  <xdr:twoCellAnchor>
    <xdr:from>
      <xdr:col>12</xdr:col>
      <xdr:colOff>0</xdr:colOff>
      <xdr:row>7</xdr:row>
      <xdr:rowOff>0</xdr:rowOff>
    </xdr:from>
    <xdr:to>
      <xdr:col>22</xdr:col>
      <xdr:colOff>5263</xdr:colOff>
      <xdr:row>39</xdr:row>
      <xdr:rowOff>114300</xdr:rowOff>
    </xdr:to>
    <xdr:grpSp>
      <xdr:nvGrpSpPr>
        <xdr:cNvPr id="56" name="Group 55"/>
        <xdr:cNvGrpSpPr/>
      </xdr:nvGrpSpPr>
      <xdr:grpSpPr>
        <a:xfrm>
          <a:off x="6667500" y="1333500"/>
          <a:ext cx="6101263" cy="6210300"/>
          <a:chOff x="6419850" y="1333500"/>
          <a:chExt cx="6101263" cy="6210300"/>
        </a:xfrm>
      </xdr:grpSpPr>
      <xdr:grpSp>
        <xdr:nvGrpSpPr>
          <xdr:cNvPr id="34" name="Group 33"/>
          <xdr:cNvGrpSpPr/>
        </xdr:nvGrpSpPr>
        <xdr:grpSpPr>
          <a:xfrm>
            <a:off x="6419850" y="1333500"/>
            <a:ext cx="6096000" cy="6210300"/>
            <a:chOff x="0" y="1333500"/>
            <a:chExt cx="6096000" cy="6210300"/>
          </a:xfrm>
        </xdr:grpSpPr>
        <xdr:grpSp>
          <xdr:nvGrpSpPr>
            <xdr:cNvPr id="35" name="Group 16"/>
            <xdr:cNvGrpSpPr/>
          </xdr:nvGrpSpPr>
          <xdr:grpSpPr>
            <a:xfrm>
              <a:off x="0" y="1333500"/>
              <a:ext cx="6096000" cy="6210300"/>
              <a:chOff x="0" y="1333500"/>
              <a:chExt cx="6096000" cy="6210300"/>
            </a:xfrm>
          </xdr:grpSpPr>
          <xdr:graphicFrame macro="">
            <xdr:nvGraphicFramePr>
              <xdr:cNvPr id="37" name="Chart 36"/>
              <xdr:cNvGraphicFramePr/>
            </xdr:nvGraphicFramePr>
            <xdr:xfrm>
              <a:off x="0" y="1333500"/>
              <a:ext cx="6096000" cy="62103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38" name="TextBox 37"/>
              <xdr:cNvSpPr txBox="1"/>
            </xdr:nvSpPr>
            <xdr:spPr>
              <a:xfrm>
                <a:off x="895350" y="1590675"/>
                <a:ext cx="1590675" cy="24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900">
                    <a:latin typeface="Arial" pitchFamily="34" charset="0"/>
                    <a:cs typeface="Arial" pitchFamily="34" charset="0"/>
                  </a:rPr>
                  <a:t>Biomassa (g AFDW/m</a:t>
                </a:r>
                <a:r>
                  <a:rPr lang="nl-NL" sz="900" baseline="30000">
                    <a:latin typeface="Arial" pitchFamily="34" charset="0"/>
                    <a:cs typeface="Arial" pitchFamily="34" charset="0"/>
                  </a:rPr>
                  <a:t>2</a:t>
                </a:r>
                <a:r>
                  <a:rPr lang="nl-NL" sz="900" baseline="0">
                    <a:latin typeface="Arial" pitchFamily="34" charset="0"/>
                    <a:cs typeface="Arial" pitchFamily="34" charset="0"/>
                  </a:rPr>
                  <a:t>)</a:t>
                </a:r>
              </a:p>
            </xdr:txBody>
          </xdr:sp>
        </xdr:grpSp>
        <xdr:sp macro="" textlink="">
          <xdr:nvSpPr>
            <xdr:cNvPr id="36" name="Rectangle 35"/>
            <xdr:cNvSpPr/>
          </xdr:nvSpPr>
          <xdr:spPr>
            <a:xfrm>
              <a:off x="962025" y="1600199"/>
              <a:ext cx="1247775" cy="119538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grpSp>
      <xdr:sp macro="" textlink="">
        <xdr:nvSpPr>
          <xdr:cNvPr id="39" name="TextBox 38"/>
          <xdr:cNvSpPr txBox="1"/>
        </xdr:nvSpPr>
        <xdr:spPr>
          <a:xfrm>
            <a:off x="11658600" y="2171700"/>
            <a:ext cx="8572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1110</a:t>
            </a:r>
          </a:p>
        </xdr:txBody>
      </xdr:sp>
      <xdr:sp macro="" textlink="">
        <xdr:nvSpPr>
          <xdr:cNvPr id="40" name="TextBox 39"/>
          <xdr:cNvSpPr txBox="1"/>
        </xdr:nvSpPr>
        <xdr:spPr>
          <a:xfrm>
            <a:off x="11696700" y="4410075"/>
            <a:ext cx="8121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1111</a:t>
            </a:r>
          </a:p>
        </xdr:txBody>
      </xdr:sp>
      <xdr:sp macro="" textlink="">
        <xdr:nvSpPr>
          <xdr:cNvPr id="41" name="TextBox 40"/>
          <xdr:cNvSpPr txBox="1"/>
        </xdr:nvSpPr>
        <xdr:spPr>
          <a:xfrm>
            <a:off x="11630025" y="6438900"/>
            <a:ext cx="89108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1112</a:t>
            </a:r>
          </a:p>
        </xdr:txBody>
      </xdr:sp>
      <xdr:pic>
        <xdr:nvPicPr>
          <xdr:cNvPr id="51" name="Picture 50"/>
          <xdr:cNvPicPr>
            <a:picLocks noChangeAspect="1"/>
          </xdr:cNvPicPr>
        </xdr:nvPicPr>
        <xdr:blipFill>
          <a:blip xmlns:r="http://schemas.openxmlformats.org/officeDocument/2006/relationships" r:embed="rId2" cstate="print"/>
          <a:stretch>
            <a:fillRect/>
          </a:stretch>
        </xdr:blipFill>
        <xdr:spPr>
          <a:xfrm>
            <a:off x="7381875" y="4543426"/>
            <a:ext cx="2181225" cy="1824510"/>
          </a:xfrm>
          <a:prstGeom prst="rect">
            <a:avLst/>
          </a:prstGeom>
        </xdr:spPr>
      </xdr:pic>
    </xdr:grpSp>
    <xdr:clientData/>
  </xdr:twoCellAnchor>
  <xdr:twoCellAnchor>
    <xdr:from>
      <xdr:col>1</xdr:col>
      <xdr:colOff>0</xdr:colOff>
      <xdr:row>41</xdr:row>
      <xdr:rowOff>0</xdr:rowOff>
    </xdr:from>
    <xdr:to>
      <xdr:col>11</xdr:col>
      <xdr:colOff>4135</xdr:colOff>
      <xdr:row>73</xdr:row>
      <xdr:rowOff>114300</xdr:rowOff>
    </xdr:to>
    <xdr:grpSp>
      <xdr:nvGrpSpPr>
        <xdr:cNvPr id="57" name="Group 56"/>
        <xdr:cNvGrpSpPr/>
      </xdr:nvGrpSpPr>
      <xdr:grpSpPr>
        <a:xfrm>
          <a:off x="247650" y="7810500"/>
          <a:ext cx="6100135" cy="6210300"/>
          <a:chOff x="0" y="7810500"/>
          <a:chExt cx="6100135" cy="6210300"/>
        </a:xfrm>
      </xdr:grpSpPr>
      <xdr:grpSp>
        <xdr:nvGrpSpPr>
          <xdr:cNvPr id="42" name="Group 41"/>
          <xdr:cNvGrpSpPr/>
        </xdr:nvGrpSpPr>
        <xdr:grpSpPr>
          <a:xfrm>
            <a:off x="0" y="7810500"/>
            <a:ext cx="6096000" cy="6210300"/>
            <a:chOff x="0" y="1333500"/>
            <a:chExt cx="6096000" cy="6210300"/>
          </a:xfrm>
        </xdr:grpSpPr>
        <xdr:grpSp>
          <xdr:nvGrpSpPr>
            <xdr:cNvPr id="43" name="Group 16"/>
            <xdr:cNvGrpSpPr/>
          </xdr:nvGrpSpPr>
          <xdr:grpSpPr>
            <a:xfrm>
              <a:off x="0" y="1333500"/>
              <a:ext cx="6096000" cy="6210300"/>
              <a:chOff x="0" y="1333500"/>
              <a:chExt cx="6096000" cy="6210300"/>
            </a:xfrm>
          </xdr:grpSpPr>
          <xdr:graphicFrame macro="">
            <xdr:nvGraphicFramePr>
              <xdr:cNvPr id="45" name="Chart 44"/>
              <xdr:cNvGraphicFramePr/>
            </xdr:nvGraphicFramePr>
            <xdr:xfrm>
              <a:off x="0" y="1333500"/>
              <a:ext cx="6096000" cy="62103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46" name="TextBox 45"/>
              <xdr:cNvSpPr txBox="1"/>
            </xdr:nvSpPr>
            <xdr:spPr>
              <a:xfrm>
                <a:off x="895350" y="1590675"/>
                <a:ext cx="1384995" cy="24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900">
                    <a:solidFill>
                      <a:schemeClr val="tx1"/>
                    </a:solidFill>
                    <a:latin typeface="Arial" pitchFamily="34" charset="0"/>
                    <a:ea typeface="+mn-ea"/>
                    <a:cs typeface="Arial" pitchFamily="34" charset="0"/>
                  </a:rPr>
                  <a:t>Dichtheid (ind/m</a:t>
                </a:r>
                <a:r>
                  <a:rPr lang="nl-NL" sz="900" baseline="30000">
                    <a:solidFill>
                      <a:schemeClr val="tx1"/>
                    </a:solidFill>
                    <a:latin typeface="Arial" pitchFamily="34" charset="0"/>
                    <a:ea typeface="+mn-ea"/>
                    <a:cs typeface="Arial" pitchFamily="34" charset="0"/>
                  </a:rPr>
                  <a:t>2</a:t>
                </a:r>
                <a:r>
                  <a:rPr lang="nl-NL" sz="900">
                    <a:solidFill>
                      <a:schemeClr val="tx1"/>
                    </a:solidFill>
                    <a:latin typeface="Arial" pitchFamily="34" charset="0"/>
                    <a:ea typeface="+mn-ea"/>
                    <a:cs typeface="Arial" pitchFamily="34" charset="0"/>
                  </a:rPr>
                  <a:t>)</a:t>
                </a:r>
                <a:endParaRPr lang="nl-NL" sz="900">
                  <a:latin typeface="Arial" pitchFamily="34" charset="0"/>
                  <a:cs typeface="Arial" pitchFamily="34" charset="0"/>
                </a:endParaRPr>
              </a:p>
            </xdr:txBody>
          </xdr:sp>
        </xdr:grpSp>
        <xdr:sp macro="" textlink="">
          <xdr:nvSpPr>
            <xdr:cNvPr id="44" name="Rectangle 43"/>
            <xdr:cNvSpPr/>
          </xdr:nvSpPr>
          <xdr:spPr>
            <a:xfrm>
              <a:off x="962025" y="1600199"/>
              <a:ext cx="1247775" cy="119538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grpSp>
      <xdr:sp macro="" textlink="">
        <xdr:nvSpPr>
          <xdr:cNvPr id="47" name="TextBox 46"/>
          <xdr:cNvSpPr txBox="1"/>
        </xdr:nvSpPr>
        <xdr:spPr>
          <a:xfrm>
            <a:off x="5267324" y="8639175"/>
            <a:ext cx="82867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1110</a:t>
            </a:r>
          </a:p>
        </xdr:txBody>
      </xdr:sp>
      <xdr:sp macro="" textlink="">
        <xdr:nvSpPr>
          <xdr:cNvPr id="48" name="TextBox 47"/>
          <xdr:cNvSpPr txBox="1"/>
        </xdr:nvSpPr>
        <xdr:spPr>
          <a:xfrm>
            <a:off x="5305424" y="10877550"/>
            <a:ext cx="78506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1111</a:t>
            </a:r>
          </a:p>
        </xdr:txBody>
      </xdr:sp>
      <xdr:sp macro="" textlink="">
        <xdr:nvSpPr>
          <xdr:cNvPr id="49" name="TextBox 48"/>
          <xdr:cNvSpPr txBox="1"/>
        </xdr:nvSpPr>
        <xdr:spPr>
          <a:xfrm>
            <a:off x="5238749" y="12906375"/>
            <a:ext cx="8613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1112</a:t>
            </a:r>
          </a:p>
        </xdr:txBody>
      </xdr:sp>
      <xdr:pic>
        <xdr:nvPicPr>
          <xdr:cNvPr id="52" name="Picture 51"/>
          <xdr:cNvPicPr>
            <a:picLocks noChangeAspect="1"/>
          </xdr:cNvPicPr>
        </xdr:nvPicPr>
        <xdr:blipFill>
          <a:blip xmlns:r="http://schemas.openxmlformats.org/officeDocument/2006/relationships" r:embed="rId2" cstate="print"/>
          <a:stretch>
            <a:fillRect/>
          </a:stretch>
        </xdr:blipFill>
        <xdr:spPr>
          <a:xfrm>
            <a:off x="962025" y="11020426"/>
            <a:ext cx="2181225" cy="1824510"/>
          </a:xfrm>
          <a:prstGeom prst="rect">
            <a:avLst/>
          </a:prstGeom>
        </xdr:spPr>
      </xdr:pic>
    </xdr:grpSp>
    <xdr:clientData/>
  </xdr:twoCellAnchor>
  <xdr:twoCellAnchor>
    <xdr:from>
      <xdr:col>12</xdr:col>
      <xdr:colOff>0</xdr:colOff>
      <xdr:row>41</xdr:row>
      <xdr:rowOff>0</xdr:rowOff>
    </xdr:from>
    <xdr:to>
      <xdr:col>22</xdr:col>
      <xdr:colOff>4135</xdr:colOff>
      <xdr:row>73</xdr:row>
      <xdr:rowOff>114300</xdr:rowOff>
    </xdr:to>
    <xdr:grpSp>
      <xdr:nvGrpSpPr>
        <xdr:cNvPr id="58" name="Group 57"/>
        <xdr:cNvGrpSpPr/>
      </xdr:nvGrpSpPr>
      <xdr:grpSpPr>
        <a:xfrm>
          <a:off x="6667500" y="7810500"/>
          <a:ext cx="6100135" cy="6210300"/>
          <a:chOff x="6419850" y="7810500"/>
          <a:chExt cx="6100135" cy="6210300"/>
        </a:xfrm>
      </xdr:grpSpPr>
      <xdr:grpSp>
        <xdr:nvGrpSpPr>
          <xdr:cNvPr id="17" name="Group 16"/>
          <xdr:cNvGrpSpPr/>
        </xdr:nvGrpSpPr>
        <xdr:grpSpPr>
          <a:xfrm>
            <a:off x="6419850" y="7810500"/>
            <a:ext cx="6096000" cy="6210300"/>
            <a:chOff x="0" y="1333500"/>
            <a:chExt cx="6096000" cy="6210300"/>
          </a:xfrm>
        </xdr:grpSpPr>
        <xdr:grpSp>
          <xdr:nvGrpSpPr>
            <xdr:cNvPr id="18" name="Group 16"/>
            <xdr:cNvGrpSpPr/>
          </xdr:nvGrpSpPr>
          <xdr:grpSpPr>
            <a:xfrm>
              <a:off x="0" y="1333500"/>
              <a:ext cx="6096000" cy="6210300"/>
              <a:chOff x="0" y="1333500"/>
              <a:chExt cx="6096000" cy="6210300"/>
            </a:xfrm>
          </xdr:grpSpPr>
          <xdr:graphicFrame macro="">
            <xdr:nvGraphicFramePr>
              <xdr:cNvPr id="20" name="Chart 19"/>
              <xdr:cNvGraphicFramePr/>
            </xdr:nvGraphicFramePr>
            <xdr:xfrm>
              <a:off x="0" y="1333500"/>
              <a:ext cx="6096000" cy="62103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1" name="TextBox 20"/>
              <xdr:cNvSpPr txBox="1"/>
            </xdr:nvSpPr>
            <xdr:spPr>
              <a:xfrm>
                <a:off x="895350" y="1590675"/>
                <a:ext cx="1504950" cy="24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900">
                    <a:solidFill>
                      <a:schemeClr val="tx1"/>
                    </a:solidFill>
                    <a:latin typeface="Arial" pitchFamily="34" charset="0"/>
                    <a:ea typeface="+mn-ea"/>
                    <a:cs typeface="Arial" pitchFamily="34" charset="0"/>
                  </a:rPr>
                  <a:t>Biomassa (g AFDW/m</a:t>
                </a:r>
                <a:r>
                  <a:rPr lang="nl-NL" sz="900" baseline="30000">
                    <a:solidFill>
                      <a:schemeClr val="tx1"/>
                    </a:solidFill>
                    <a:latin typeface="Arial" pitchFamily="34" charset="0"/>
                    <a:ea typeface="+mn-ea"/>
                    <a:cs typeface="Arial" pitchFamily="34" charset="0"/>
                  </a:rPr>
                  <a:t>2</a:t>
                </a:r>
                <a:r>
                  <a:rPr lang="nl-NL" sz="900" baseline="0">
                    <a:solidFill>
                      <a:schemeClr val="tx1"/>
                    </a:solidFill>
                    <a:latin typeface="Arial" pitchFamily="34" charset="0"/>
                    <a:ea typeface="+mn-ea"/>
                    <a:cs typeface="Arial" pitchFamily="34" charset="0"/>
                  </a:rPr>
                  <a:t>)</a:t>
                </a:r>
                <a:endParaRPr lang="nl-NL" sz="900">
                  <a:latin typeface="Arial" pitchFamily="34" charset="0"/>
                  <a:cs typeface="Arial" pitchFamily="34" charset="0"/>
                </a:endParaRPr>
              </a:p>
            </xdr:txBody>
          </xdr:sp>
        </xdr:grpSp>
        <xdr:sp macro="" textlink="">
          <xdr:nvSpPr>
            <xdr:cNvPr id="19" name="Rectangle 18"/>
            <xdr:cNvSpPr/>
          </xdr:nvSpPr>
          <xdr:spPr>
            <a:xfrm>
              <a:off x="962025" y="1600199"/>
              <a:ext cx="1247775" cy="119538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grpSp>
      <xdr:sp macro="" textlink="">
        <xdr:nvSpPr>
          <xdr:cNvPr id="31" name="TextBox 30"/>
          <xdr:cNvSpPr txBox="1"/>
        </xdr:nvSpPr>
        <xdr:spPr>
          <a:xfrm>
            <a:off x="11687176" y="8648700"/>
            <a:ext cx="82867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1110</a:t>
            </a:r>
          </a:p>
        </xdr:txBody>
      </xdr:sp>
      <xdr:sp macro="" textlink="">
        <xdr:nvSpPr>
          <xdr:cNvPr id="32" name="TextBox 31"/>
          <xdr:cNvSpPr txBox="1"/>
        </xdr:nvSpPr>
        <xdr:spPr>
          <a:xfrm>
            <a:off x="11725276" y="10887075"/>
            <a:ext cx="78506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1111</a:t>
            </a:r>
          </a:p>
        </xdr:txBody>
      </xdr:sp>
      <xdr:sp macro="" textlink="">
        <xdr:nvSpPr>
          <xdr:cNvPr id="33" name="TextBox 32"/>
          <xdr:cNvSpPr txBox="1"/>
        </xdr:nvSpPr>
        <xdr:spPr>
          <a:xfrm>
            <a:off x="11658600" y="12915900"/>
            <a:ext cx="86138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1112</a:t>
            </a:r>
          </a:p>
        </xdr:txBody>
      </xdr:sp>
      <xdr:pic>
        <xdr:nvPicPr>
          <xdr:cNvPr id="53" name="Picture 52"/>
          <xdr:cNvPicPr>
            <a:picLocks noChangeAspect="1"/>
          </xdr:cNvPicPr>
        </xdr:nvPicPr>
        <xdr:blipFill>
          <a:blip xmlns:r="http://schemas.openxmlformats.org/officeDocument/2006/relationships" r:embed="rId2" cstate="print"/>
          <a:stretch>
            <a:fillRect/>
          </a:stretch>
        </xdr:blipFill>
        <xdr:spPr>
          <a:xfrm>
            <a:off x="7381875" y="11020426"/>
            <a:ext cx="2181225" cy="1824510"/>
          </a:xfrm>
          <a:prstGeom prst="rect">
            <a:avLst/>
          </a:prstGeom>
        </xdr:spPr>
      </xdr:pic>
    </xdr:grpSp>
    <xdr:clientData/>
  </xdr:twoCellAnchor>
</xdr:wsDr>
</file>

<file path=xl/drawings/drawing13.xml><?xml version="1.0" encoding="utf-8"?>
<c:userShapes xmlns:c="http://schemas.openxmlformats.org/drawingml/2006/chart">
  <cdr:relSizeAnchor xmlns:cdr="http://schemas.openxmlformats.org/drawingml/2006/chartDrawing">
    <cdr:from>
      <cdr:x>0.14688</cdr:x>
      <cdr:y>0.06748</cdr:y>
    </cdr:from>
    <cdr:to>
      <cdr:x>0.38501</cdr:x>
      <cdr:y>0.23954</cdr:y>
    </cdr:to>
    <cdr:grpSp>
      <cdr:nvGrpSpPr>
        <cdr:cNvPr id="8" name="Group 7"/>
        <cdr:cNvGrpSpPr/>
      </cdr:nvGrpSpPr>
      <cdr:grpSpPr>
        <a:xfrm xmlns:a="http://schemas.openxmlformats.org/drawingml/2006/main">
          <a:off x="895380" y="419071"/>
          <a:ext cx="1451641" cy="1068544"/>
          <a:chOff x="895350" y="419100"/>
          <a:chExt cx="1451670" cy="1068485"/>
        </a:xfrm>
      </cdr:grpSpPr>
      <cdr:sp macro="" textlink="">
        <cdr:nvSpPr>
          <cdr:cNvPr id="2" name="TextBox 13"/>
          <cdr:cNvSpPr txBox="1"/>
        </cdr:nvSpPr>
        <cdr:spPr>
          <a:xfrm xmlns:a="http://schemas.openxmlformats.org/drawingml/2006/main">
            <a:off x="895351" y="419100"/>
            <a:ext cx="1309683"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a:latin typeface="Arial" pitchFamily="34" charset="0"/>
                <a:cs typeface="Arial" pitchFamily="34" charset="0"/>
              </a:rPr>
              <a:t>  ≤ 2500</a:t>
            </a:r>
          </a:p>
        </cdr:txBody>
      </cdr:sp>
      <cdr:sp macro="" textlink="">
        <cdr:nvSpPr>
          <cdr:cNvPr id="3" name="TextBox 13"/>
          <cdr:cNvSpPr txBox="1"/>
        </cdr:nvSpPr>
        <cdr:spPr>
          <a:xfrm xmlns:a="http://schemas.openxmlformats.org/drawingml/2006/main">
            <a:off x="895350" y="581025"/>
            <a:ext cx="130968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  2501</a:t>
            </a:r>
            <a:r>
              <a:rPr lang="nl-NL" sz="900" baseline="0">
                <a:latin typeface="Arial" pitchFamily="34" charset="0"/>
                <a:cs typeface="Arial" pitchFamily="34" charset="0"/>
              </a:rPr>
              <a:t> -   5000</a:t>
            </a:r>
            <a:endParaRPr lang="nl-NL" sz="900">
              <a:latin typeface="Arial" pitchFamily="34" charset="0"/>
              <a:cs typeface="Arial" pitchFamily="34" charset="0"/>
            </a:endParaRPr>
          </a:p>
        </cdr:txBody>
      </cdr:sp>
      <cdr:sp macro="" textlink="">
        <cdr:nvSpPr>
          <cdr:cNvPr id="4" name="TextBox 13"/>
          <cdr:cNvSpPr txBox="1"/>
        </cdr:nvSpPr>
        <cdr:spPr>
          <a:xfrm xmlns:a="http://schemas.openxmlformats.org/drawingml/2006/main">
            <a:off x="895350" y="738188"/>
            <a:ext cx="1309684"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  5001</a:t>
            </a:r>
            <a:r>
              <a:rPr lang="nl-NL" sz="900" baseline="0">
                <a:latin typeface="Arial" pitchFamily="34" charset="0"/>
                <a:cs typeface="Arial" pitchFamily="34" charset="0"/>
              </a:rPr>
              <a:t> -   7500</a:t>
            </a:r>
            <a:endParaRPr lang="nl-NL" sz="900">
              <a:latin typeface="Arial" pitchFamily="34" charset="0"/>
              <a:cs typeface="Arial" pitchFamily="34" charset="0"/>
            </a:endParaRPr>
          </a:p>
        </cdr:txBody>
      </cdr:sp>
      <cdr:sp macro="" textlink="">
        <cdr:nvSpPr>
          <cdr:cNvPr id="5" name="TextBox 13"/>
          <cdr:cNvSpPr txBox="1"/>
        </cdr:nvSpPr>
        <cdr:spPr>
          <a:xfrm xmlns:a="http://schemas.openxmlformats.org/drawingml/2006/main">
            <a:off x="895350" y="900113"/>
            <a:ext cx="1309684" cy="2249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  7501</a:t>
            </a:r>
            <a:r>
              <a:rPr lang="nl-NL" sz="900" baseline="0">
                <a:latin typeface="Arial" pitchFamily="34" charset="0"/>
                <a:cs typeface="Arial" pitchFamily="34" charset="0"/>
              </a:rPr>
              <a:t> - 10000</a:t>
            </a:r>
            <a:endParaRPr lang="nl-NL" sz="900">
              <a:latin typeface="Arial" pitchFamily="34" charset="0"/>
              <a:cs typeface="Arial" pitchFamily="34" charset="0"/>
            </a:endParaRPr>
          </a:p>
        </cdr:txBody>
      </cdr:sp>
      <cdr:sp macro="" textlink="">
        <cdr:nvSpPr>
          <cdr:cNvPr id="6" name="TextBox 13"/>
          <cdr:cNvSpPr txBox="1"/>
        </cdr:nvSpPr>
        <cdr:spPr>
          <a:xfrm xmlns:a="http://schemas.openxmlformats.org/drawingml/2006/main">
            <a:off x="895350" y="1062038"/>
            <a:ext cx="1309684"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44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baseline="0">
                <a:latin typeface="Arial" pitchFamily="34" charset="0"/>
                <a:cs typeface="Arial" pitchFamily="34" charset="0"/>
              </a:rPr>
              <a:t>&gt; 10000</a:t>
            </a:r>
            <a:endParaRPr lang="nl-NL" sz="900">
              <a:latin typeface="Arial" pitchFamily="34" charset="0"/>
              <a:cs typeface="Arial" pitchFamily="34" charset="0"/>
            </a:endParaRPr>
          </a:p>
        </cdr:txBody>
      </cdr:sp>
      <cdr:sp macro="" textlink="">
        <cdr:nvSpPr>
          <cdr:cNvPr id="7" name="TextBox 13"/>
          <cdr:cNvSpPr txBox="1"/>
        </cdr:nvSpPr>
        <cdr:spPr>
          <a:xfrm xmlns:a="http://schemas.openxmlformats.org/drawingml/2006/main">
            <a:off x="962025" y="1243013"/>
            <a:ext cx="1384995" cy="244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b="1">
                <a:latin typeface="Arial" pitchFamily="34" charset="0"/>
                <a:cs typeface="Arial" pitchFamily="34" charset="0"/>
              </a:rPr>
              <a:t>winter 2013</a:t>
            </a:r>
          </a:p>
        </cdr:txBody>
      </cdr:sp>
    </cdr:grpSp>
  </cdr:relSizeAnchor>
</c:userShapes>
</file>

<file path=xl/drawings/drawing14.xml><?xml version="1.0" encoding="utf-8"?>
<c:userShapes xmlns:c="http://schemas.openxmlformats.org/drawingml/2006/chart">
  <cdr:relSizeAnchor xmlns:cdr="http://schemas.openxmlformats.org/drawingml/2006/chartDrawing">
    <cdr:from>
      <cdr:x>0.14688</cdr:x>
      <cdr:y>0.06748</cdr:y>
    </cdr:from>
    <cdr:to>
      <cdr:x>0.38501</cdr:x>
      <cdr:y>0.23954</cdr:y>
    </cdr:to>
    <cdr:grpSp>
      <cdr:nvGrpSpPr>
        <cdr:cNvPr id="8" name="Group 7"/>
        <cdr:cNvGrpSpPr/>
      </cdr:nvGrpSpPr>
      <cdr:grpSpPr>
        <a:xfrm xmlns:a="http://schemas.openxmlformats.org/drawingml/2006/main">
          <a:off x="895380" y="419071"/>
          <a:ext cx="1451641" cy="1068544"/>
          <a:chOff x="895350" y="419100"/>
          <a:chExt cx="1451670" cy="1068485"/>
        </a:xfrm>
      </cdr:grpSpPr>
      <cdr:sp macro="" textlink="">
        <cdr:nvSpPr>
          <cdr:cNvPr id="2" name="TextBox 13"/>
          <cdr:cNvSpPr txBox="1"/>
        </cdr:nvSpPr>
        <cdr:spPr>
          <a:xfrm xmlns:a="http://schemas.openxmlformats.org/drawingml/2006/main">
            <a:off x="895351" y="419100"/>
            <a:ext cx="1309683"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a:latin typeface="Arial" pitchFamily="34" charset="0"/>
                <a:cs typeface="Arial" pitchFamily="34" charset="0"/>
              </a:rPr>
              <a:t>≤ 2.500</a:t>
            </a:r>
          </a:p>
        </cdr:txBody>
      </cdr:sp>
      <cdr:sp macro="" textlink="">
        <cdr:nvSpPr>
          <cdr:cNvPr id="3" name="TextBox 13"/>
          <cdr:cNvSpPr txBox="1"/>
        </cdr:nvSpPr>
        <cdr:spPr>
          <a:xfrm xmlns:a="http://schemas.openxmlformats.org/drawingml/2006/main">
            <a:off x="895350" y="581025"/>
            <a:ext cx="130968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2.501</a:t>
            </a:r>
            <a:r>
              <a:rPr lang="nl-NL" sz="900" baseline="0">
                <a:latin typeface="Arial" pitchFamily="34" charset="0"/>
                <a:cs typeface="Arial" pitchFamily="34" charset="0"/>
              </a:rPr>
              <a:t> - 5.000</a:t>
            </a:r>
            <a:endParaRPr lang="nl-NL" sz="900">
              <a:latin typeface="Arial" pitchFamily="34" charset="0"/>
              <a:cs typeface="Arial" pitchFamily="34" charset="0"/>
            </a:endParaRPr>
          </a:p>
        </cdr:txBody>
      </cdr:sp>
      <cdr:sp macro="" textlink="">
        <cdr:nvSpPr>
          <cdr:cNvPr id="4" name="TextBox 13"/>
          <cdr:cNvSpPr txBox="1"/>
        </cdr:nvSpPr>
        <cdr:spPr>
          <a:xfrm xmlns:a="http://schemas.openxmlformats.org/drawingml/2006/main">
            <a:off x="895350" y="738188"/>
            <a:ext cx="1309684"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5.001</a:t>
            </a:r>
            <a:r>
              <a:rPr lang="nl-NL" sz="900" baseline="0">
                <a:latin typeface="Arial" pitchFamily="34" charset="0"/>
                <a:cs typeface="Arial" pitchFamily="34" charset="0"/>
              </a:rPr>
              <a:t> - 7.500</a:t>
            </a:r>
            <a:endParaRPr lang="nl-NL" sz="900">
              <a:latin typeface="Arial" pitchFamily="34" charset="0"/>
              <a:cs typeface="Arial" pitchFamily="34" charset="0"/>
            </a:endParaRPr>
          </a:p>
        </cdr:txBody>
      </cdr:sp>
      <cdr:sp macro="" textlink="">
        <cdr:nvSpPr>
          <cdr:cNvPr id="5" name="TextBox 13"/>
          <cdr:cNvSpPr txBox="1"/>
        </cdr:nvSpPr>
        <cdr:spPr>
          <a:xfrm xmlns:a="http://schemas.openxmlformats.org/drawingml/2006/main">
            <a:off x="895350" y="900113"/>
            <a:ext cx="1309684" cy="2249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7.501</a:t>
            </a:r>
            <a:r>
              <a:rPr lang="nl-NL" sz="900" baseline="0">
                <a:latin typeface="Arial" pitchFamily="34" charset="0"/>
                <a:cs typeface="Arial" pitchFamily="34" charset="0"/>
              </a:rPr>
              <a:t> - 10.000</a:t>
            </a:r>
            <a:endParaRPr lang="nl-NL" sz="900">
              <a:latin typeface="Arial" pitchFamily="34" charset="0"/>
              <a:cs typeface="Arial" pitchFamily="34" charset="0"/>
            </a:endParaRPr>
          </a:p>
        </cdr:txBody>
      </cdr:sp>
      <cdr:sp macro="" textlink="">
        <cdr:nvSpPr>
          <cdr:cNvPr id="6" name="TextBox 13"/>
          <cdr:cNvSpPr txBox="1"/>
        </cdr:nvSpPr>
        <cdr:spPr>
          <a:xfrm xmlns:a="http://schemas.openxmlformats.org/drawingml/2006/main">
            <a:off x="895350" y="1062038"/>
            <a:ext cx="1309684"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baseline="0">
                <a:latin typeface="Arial" pitchFamily="34" charset="0"/>
                <a:cs typeface="Arial" pitchFamily="34" charset="0"/>
              </a:rPr>
              <a:t>&gt; 10.000</a:t>
            </a:r>
            <a:endParaRPr lang="nl-NL" sz="900">
              <a:latin typeface="Arial" pitchFamily="34" charset="0"/>
              <a:cs typeface="Arial" pitchFamily="34" charset="0"/>
            </a:endParaRPr>
          </a:p>
        </cdr:txBody>
      </cdr:sp>
      <cdr:sp macro="" textlink="">
        <cdr:nvSpPr>
          <cdr:cNvPr id="7" name="TextBox 13"/>
          <cdr:cNvSpPr txBox="1"/>
        </cdr:nvSpPr>
        <cdr:spPr>
          <a:xfrm xmlns:a="http://schemas.openxmlformats.org/drawingml/2006/main">
            <a:off x="962025" y="1243013"/>
            <a:ext cx="1384995" cy="244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b="1">
                <a:latin typeface="Arial" pitchFamily="34" charset="0"/>
                <a:cs typeface="Arial" pitchFamily="34" charset="0"/>
              </a:rPr>
              <a:t>winter 2013</a:t>
            </a:r>
          </a:p>
        </cdr:txBody>
      </cdr:sp>
    </cdr:grpSp>
  </cdr:relSizeAnchor>
</c:userShapes>
</file>

<file path=xl/drawings/drawing15.xml><?xml version="1.0" encoding="utf-8"?>
<c:userShapes xmlns:c="http://schemas.openxmlformats.org/drawingml/2006/chart">
  <cdr:relSizeAnchor xmlns:cdr="http://schemas.openxmlformats.org/drawingml/2006/chartDrawing">
    <cdr:from>
      <cdr:x>0.14688</cdr:x>
      <cdr:y>0.06748</cdr:y>
    </cdr:from>
    <cdr:to>
      <cdr:x>0.38501</cdr:x>
      <cdr:y>0.23954</cdr:y>
    </cdr:to>
    <cdr:grpSp>
      <cdr:nvGrpSpPr>
        <cdr:cNvPr id="8" name="Group 7"/>
        <cdr:cNvGrpSpPr/>
      </cdr:nvGrpSpPr>
      <cdr:grpSpPr>
        <a:xfrm xmlns:a="http://schemas.openxmlformats.org/drawingml/2006/main">
          <a:off x="895380" y="419071"/>
          <a:ext cx="1451641" cy="1068544"/>
          <a:chOff x="895349" y="419099"/>
          <a:chExt cx="1451671" cy="1068486"/>
        </a:xfrm>
      </cdr:grpSpPr>
      <cdr:sp macro="" textlink="">
        <cdr:nvSpPr>
          <cdr:cNvPr id="2" name="TextBox 13"/>
          <cdr:cNvSpPr txBox="1"/>
        </cdr:nvSpPr>
        <cdr:spPr>
          <a:xfrm xmlns:a="http://schemas.openxmlformats.org/drawingml/2006/main">
            <a:off x="895351" y="419099"/>
            <a:ext cx="1314445" cy="2286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56400" rIns="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a:latin typeface="Arial" pitchFamily="34" charset="0"/>
                <a:cs typeface="Arial" pitchFamily="34" charset="0"/>
              </a:rPr>
              <a:t>≤ 2500</a:t>
            </a:r>
          </a:p>
        </cdr:txBody>
      </cdr:sp>
      <cdr:sp macro="" textlink="">
        <cdr:nvSpPr>
          <cdr:cNvPr id="3" name="TextBox 13"/>
          <cdr:cNvSpPr txBox="1"/>
        </cdr:nvSpPr>
        <cdr:spPr>
          <a:xfrm xmlns:a="http://schemas.openxmlformats.org/drawingml/2006/main">
            <a:off x="895350" y="581025"/>
            <a:ext cx="1314446" cy="2286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4464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2501</a:t>
            </a:r>
            <a:r>
              <a:rPr lang="nl-NL" sz="900" baseline="0">
                <a:latin typeface="Arial" pitchFamily="34" charset="0"/>
                <a:cs typeface="Arial" pitchFamily="34" charset="0"/>
              </a:rPr>
              <a:t> -   5000</a:t>
            </a:r>
            <a:endParaRPr lang="nl-NL" sz="900">
              <a:latin typeface="Arial" pitchFamily="34" charset="0"/>
              <a:cs typeface="Arial" pitchFamily="34" charset="0"/>
            </a:endParaRPr>
          </a:p>
        </cdr:txBody>
      </cdr:sp>
      <cdr:sp macro="" textlink="">
        <cdr:nvSpPr>
          <cdr:cNvPr id="4" name="TextBox 13"/>
          <cdr:cNvSpPr txBox="1"/>
        </cdr:nvSpPr>
        <cdr:spPr>
          <a:xfrm xmlns:a="http://schemas.openxmlformats.org/drawingml/2006/main">
            <a:off x="895349" y="738188"/>
            <a:ext cx="1314447" cy="2333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4464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5001</a:t>
            </a:r>
            <a:r>
              <a:rPr lang="nl-NL" sz="900" baseline="0">
                <a:latin typeface="Arial" pitchFamily="34" charset="0"/>
                <a:cs typeface="Arial" pitchFamily="34" charset="0"/>
              </a:rPr>
              <a:t> -   7500</a:t>
            </a:r>
            <a:endParaRPr lang="nl-NL" sz="900">
              <a:latin typeface="Arial" pitchFamily="34" charset="0"/>
              <a:cs typeface="Arial" pitchFamily="34" charset="0"/>
            </a:endParaRPr>
          </a:p>
        </cdr:txBody>
      </cdr:sp>
      <cdr:sp macro="" textlink="">
        <cdr:nvSpPr>
          <cdr:cNvPr id="5" name="TextBox 13"/>
          <cdr:cNvSpPr txBox="1"/>
        </cdr:nvSpPr>
        <cdr:spPr>
          <a:xfrm xmlns:a="http://schemas.openxmlformats.org/drawingml/2006/main">
            <a:off x="895350" y="900113"/>
            <a:ext cx="1314446" cy="252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4464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spc="0">
                <a:latin typeface="Arial" pitchFamily="34" charset="0"/>
                <a:cs typeface="Arial" pitchFamily="34" charset="0"/>
              </a:rPr>
              <a:t>7501</a:t>
            </a:r>
            <a:r>
              <a:rPr lang="nl-NL" sz="900" spc="0" baseline="0">
                <a:latin typeface="Arial" pitchFamily="34" charset="0"/>
                <a:cs typeface="Arial" pitchFamily="34" charset="0"/>
              </a:rPr>
              <a:t> -</a:t>
            </a:r>
            <a:r>
              <a:rPr lang="nl-NL" sz="900" spc="10" baseline="0">
                <a:latin typeface="Arial" pitchFamily="34" charset="0"/>
                <a:cs typeface="Arial" pitchFamily="34" charset="0"/>
              </a:rPr>
              <a:t> 10000</a:t>
            </a:r>
          </a:p>
        </cdr:txBody>
      </cdr:sp>
      <cdr:sp macro="" textlink="">
        <cdr:nvSpPr>
          <cdr:cNvPr id="6" name="TextBox 13"/>
          <cdr:cNvSpPr txBox="1"/>
        </cdr:nvSpPr>
        <cdr:spPr>
          <a:xfrm xmlns:a="http://schemas.openxmlformats.org/drawingml/2006/main">
            <a:off x="895350" y="1062038"/>
            <a:ext cx="1314446" cy="2333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baseline="0">
                <a:latin typeface="Arial" pitchFamily="34" charset="0"/>
                <a:cs typeface="Arial" pitchFamily="34" charset="0"/>
              </a:rPr>
              <a:t>&gt; 10000</a:t>
            </a:r>
            <a:endParaRPr lang="nl-NL" sz="900">
              <a:latin typeface="Arial" pitchFamily="34" charset="0"/>
              <a:cs typeface="Arial" pitchFamily="34" charset="0"/>
            </a:endParaRPr>
          </a:p>
        </cdr:txBody>
      </cdr:sp>
      <cdr:sp macro="" textlink="">
        <cdr:nvSpPr>
          <cdr:cNvPr id="7" name="TextBox 13"/>
          <cdr:cNvSpPr txBox="1"/>
        </cdr:nvSpPr>
        <cdr:spPr>
          <a:xfrm xmlns:a="http://schemas.openxmlformats.org/drawingml/2006/main">
            <a:off x="962025" y="1243013"/>
            <a:ext cx="1384995" cy="244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b="1">
                <a:latin typeface="Arial" pitchFamily="34" charset="0"/>
                <a:cs typeface="Arial" pitchFamily="34" charset="0"/>
              </a:rPr>
              <a:t>zomer 2013</a:t>
            </a:r>
          </a:p>
        </cdr:txBody>
      </cdr:sp>
    </cdr:grpSp>
  </cdr:relSizeAnchor>
</c:userShapes>
</file>

<file path=xl/drawings/drawing16.xml><?xml version="1.0" encoding="utf-8"?>
<c:userShapes xmlns:c="http://schemas.openxmlformats.org/drawingml/2006/chart">
  <cdr:relSizeAnchor xmlns:cdr="http://schemas.openxmlformats.org/drawingml/2006/chartDrawing">
    <cdr:from>
      <cdr:x>0.14688</cdr:x>
      <cdr:y>0.06748</cdr:y>
    </cdr:from>
    <cdr:to>
      <cdr:x>0.38501</cdr:x>
      <cdr:y>0.23954</cdr:y>
    </cdr:to>
    <cdr:grpSp>
      <cdr:nvGrpSpPr>
        <cdr:cNvPr id="8" name="Group 7"/>
        <cdr:cNvGrpSpPr/>
      </cdr:nvGrpSpPr>
      <cdr:grpSpPr>
        <a:xfrm xmlns:a="http://schemas.openxmlformats.org/drawingml/2006/main">
          <a:off x="895380" y="419071"/>
          <a:ext cx="1451641" cy="1068544"/>
          <a:chOff x="895350" y="419100"/>
          <a:chExt cx="1451670" cy="1068485"/>
        </a:xfrm>
      </cdr:grpSpPr>
      <cdr:sp macro="" textlink="">
        <cdr:nvSpPr>
          <cdr:cNvPr id="2" name="TextBox 13"/>
          <cdr:cNvSpPr txBox="1"/>
        </cdr:nvSpPr>
        <cdr:spPr>
          <a:xfrm xmlns:a="http://schemas.openxmlformats.org/drawingml/2006/main">
            <a:off x="895351" y="419100"/>
            <a:ext cx="1309683"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a:latin typeface="Arial" pitchFamily="34" charset="0"/>
                <a:cs typeface="Arial" pitchFamily="34" charset="0"/>
              </a:rPr>
              <a:t>≤ 2.500</a:t>
            </a:r>
          </a:p>
        </cdr:txBody>
      </cdr:sp>
      <cdr:sp macro="" textlink="">
        <cdr:nvSpPr>
          <cdr:cNvPr id="3" name="TextBox 13"/>
          <cdr:cNvSpPr txBox="1"/>
        </cdr:nvSpPr>
        <cdr:spPr>
          <a:xfrm xmlns:a="http://schemas.openxmlformats.org/drawingml/2006/main">
            <a:off x="895350" y="581025"/>
            <a:ext cx="130968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2.501</a:t>
            </a:r>
            <a:r>
              <a:rPr lang="nl-NL" sz="900" baseline="0">
                <a:latin typeface="Arial" pitchFamily="34" charset="0"/>
                <a:cs typeface="Arial" pitchFamily="34" charset="0"/>
              </a:rPr>
              <a:t> - 5.000</a:t>
            </a:r>
            <a:endParaRPr lang="nl-NL" sz="900">
              <a:latin typeface="Arial" pitchFamily="34" charset="0"/>
              <a:cs typeface="Arial" pitchFamily="34" charset="0"/>
            </a:endParaRPr>
          </a:p>
        </cdr:txBody>
      </cdr:sp>
      <cdr:sp macro="" textlink="">
        <cdr:nvSpPr>
          <cdr:cNvPr id="4" name="TextBox 13"/>
          <cdr:cNvSpPr txBox="1"/>
        </cdr:nvSpPr>
        <cdr:spPr>
          <a:xfrm xmlns:a="http://schemas.openxmlformats.org/drawingml/2006/main">
            <a:off x="895350" y="738188"/>
            <a:ext cx="1309684"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5.001</a:t>
            </a:r>
            <a:r>
              <a:rPr lang="nl-NL" sz="900" baseline="0">
                <a:latin typeface="Arial" pitchFamily="34" charset="0"/>
                <a:cs typeface="Arial" pitchFamily="34" charset="0"/>
              </a:rPr>
              <a:t> - 7.500</a:t>
            </a:r>
            <a:endParaRPr lang="nl-NL" sz="900">
              <a:latin typeface="Arial" pitchFamily="34" charset="0"/>
              <a:cs typeface="Arial" pitchFamily="34" charset="0"/>
            </a:endParaRPr>
          </a:p>
        </cdr:txBody>
      </cdr:sp>
      <cdr:sp macro="" textlink="">
        <cdr:nvSpPr>
          <cdr:cNvPr id="5" name="TextBox 13"/>
          <cdr:cNvSpPr txBox="1"/>
        </cdr:nvSpPr>
        <cdr:spPr>
          <a:xfrm xmlns:a="http://schemas.openxmlformats.org/drawingml/2006/main">
            <a:off x="895350" y="900113"/>
            <a:ext cx="1309684" cy="2249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7.501</a:t>
            </a:r>
            <a:r>
              <a:rPr lang="nl-NL" sz="900" baseline="0">
                <a:latin typeface="Arial" pitchFamily="34" charset="0"/>
                <a:cs typeface="Arial" pitchFamily="34" charset="0"/>
              </a:rPr>
              <a:t> - 10.000</a:t>
            </a:r>
            <a:endParaRPr lang="nl-NL" sz="900">
              <a:latin typeface="Arial" pitchFamily="34" charset="0"/>
              <a:cs typeface="Arial" pitchFamily="34" charset="0"/>
            </a:endParaRPr>
          </a:p>
        </cdr:txBody>
      </cdr:sp>
      <cdr:sp macro="" textlink="">
        <cdr:nvSpPr>
          <cdr:cNvPr id="6" name="TextBox 13"/>
          <cdr:cNvSpPr txBox="1"/>
        </cdr:nvSpPr>
        <cdr:spPr>
          <a:xfrm xmlns:a="http://schemas.openxmlformats.org/drawingml/2006/main">
            <a:off x="895350" y="1062038"/>
            <a:ext cx="1309684"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baseline="0">
                <a:latin typeface="Arial" pitchFamily="34" charset="0"/>
                <a:cs typeface="Arial" pitchFamily="34" charset="0"/>
              </a:rPr>
              <a:t>&gt; 10.000</a:t>
            </a:r>
            <a:endParaRPr lang="nl-NL" sz="900">
              <a:latin typeface="Arial" pitchFamily="34" charset="0"/>
              <a:cs typeface="Arial" pitchFamily="34" charset="0"/>
            </a:endParaRPr>
          </a:p>
        </cdr:txBody>
      </cdr:sp>
      <cdr:sp macro="" textlink="">
        <cdr:nvSpPr>
          <cdr:cNvPr id="7" name="TextBox 13"/>
          <cdr:cNvSpPr txBox="1"/>
        </cdr:nvSpPr>
        <cdr:spPr>
          <a:xfrm xmlns:a="http://schemas.openxmlformats.org/drawingml/2006/main">
            <a:off x="962025" y="1243013"/>
            <a:ext cx="1384995" cy="244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b="1">
                <a:latin typeface="Arial" pitchFamily="34" charset="0"/>
                <a:cs typeface="Arial" pitchFamily="34" charset="0"/>
              </a:rPr>
              <a:t>zomer 2013</a:t>
            </a:r>
          </a:p>
        </cdr:txBody>
      </cdr:sp>
    </cdr:grpSp>
  </cdr:relSizeAnchor>
</c:userShapes>
</file>

<file path=xl/drawings/drawing17.xml><?xml version="1.0" encoding="utf-8"?>
<xdr:wsDr xmlns:xdr="http://schemas.openxmlformats.org/drawingml/2006/spreadsheetDrawing" xmlns:a="http://schemas.openxmlformats.org/drawingml/2006/main">
  <xdr:twoCellAnchor>
    <xdr:from>
      <xdr:col>2</xdr:col>
      <xdr:colOff>0</xdr:colOff>
      <xdr:row>6</xdr:row>
      <xdr:rowOff>190499</xdr:rowOff>
    </xdr:from>
    <xdr:to>
      <xdr:col>11</xdr:col>
      <xdr:colOff>0</xdr:colOff>
      <xdr:row>27</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0.33854</cdr:x>
      <cdr:y>0</cdr:y>
    </cdr:from>
    <cdr:to>
      <cdr:x>1</cdr:x>
      <cdr:y>0.21065</cdr:y>
    </cdr:to>
    <cdr:grpSp>
      <cdr:nvGrpSpPr>
        <cdr:cNvPr id="4" name="Group 3"/>
        <cdr:cNvGrpSpPr/>
      </cdr:nvGrpSpPr>
      <cdr:grpSpPr>
        <a:xfrm xmlns:a="http://schemas.openxmlformats.org/drawingml/2006/main">
          <a:off x="1857366" y="0"/>
          <a:ext cx="3629034" cy="828660"/>
          <a:chOff x="2305056" y="0"/>
          <a:chExt cx="3181344" cy="828660"/>
        </a:xfrm>
      </cdr:grpSpPr>
      <cdr:sp macro="" textlink="">
        <cdr:nvSpPr>
          <cdr:cNvPr id="3" name="TextBox 1"/>
          <cdr:cNvSpPr txBox="1"/>
        </cdr:nvSpPr>
        <cdr:spPr>
          <a:xfrm xmlns:a="http://schemas.openxmlformats.org/drawingml/2006/main">
            <a:off x="2305056" y="0"/>
            <a:ext cx="3181344" cy="828660"/>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nl-NL" sz="800">
                <a:latin typeface="Arial" pitchFamily="34" charset="0"/>
                <a:cs typeface="Arial" pitchFamily="34" charset="0"/>
              </a:rPr>
              <a:t>periode</a:t>
            </a:r>
            <a:r>
              <a:rPr lang="nl-NL" sz="800" baseline="0">
                <a:latin typeface="Arial" pitchFamily="34" charset="0"/>
                <a:cs typeface="Arial" pitchFamily="34" charset="0"/>
              </a:rPr>
              <a:t> 1991 - 2013: geen significante trend</a:t>
            </a:r>
            <a:endParaRPr lang="nl-NL" sz="800">
              <a:latin typeface="Arial" pitchFamily="34" charset="0"/>
              <a:cs typeface="Arial" pitchFamily="34" charset="0"/>
            </a:endParaRPr>
          </a:p>
          <a:p xmlns:a="http://schemas.openxmlformats.org/drawingml/2006/main">
            <a:pPr algn="r"/>
            <a:endParaRPr lang="nl-NL" sz="500">
              <a:latin typeface="Arial" pitchFamily="34" charset="0"/>
              <a:cs typeface="Arial" pitchFamily="34" charset="0"/>
            </a:endParaRPr>
          </a:p>
          <a:p xmlns:a="http://schemas.openxmlformats.org/drawingml/2006/main">
            <a:pPr algn="r"/>
            <a:r>
              <a:rPr lang="nl-NL" sz="800">
                <a:latin typeface="Arial" pitchFamily="34" charset="0"/>
                <a:cs typeface="Arial" pitchFamily="34" charset="0"/>
              </a:rPr>
              <a:t>laatste</a:t>
            </a:r>
            <a:r>
              <a:rPr lang="nl-NL" sz="800" baseline="0">
                <a:latin typeface="Arial" pitchFamily="34" charset="0"/>
                <a:cs typeface="Arial" pitchFamily="34" charset="0"/>
              </a:rPr>
              <a:t> 10 jaar: </a:t>
            </a:r>
            <a:r>
              <a:rPr lang="nl-NL" sz="800">
                <a:latin typeface="Arial" pitchFamily="34" charset="0"/>
                <a:cs typeface="Arial" pitchFamily="34" charset="0"/>
              </a:rPr>
              <a:t>K/r = -0.02691*Jaar + 54.63; p = 0.007; adjusted R</a:t>
            </a:r>
            <a:r>
              <a:rPr lang="nl-NL" sz="800" baseline="30000">
                <a:latin typeface="Arial" pitchFamily="34" charset="0"/>
                <a:cs typeface="Arial" pitchFamily="34" charset="0"/>
              </a:rPr>
              <a:t>2</a:t>
            </a:r>
            <a:r>
              <a:rPr lang="nl-NL" sz="800">
                <a:latin typeface="Arial" pitchFamily="34" charset="0"/>
                <a:cs typeface="Arial" pitchFamily="34" charset="0"/>
              </a:rPr>
              <a:t> = 0.57</a:t>
            </a:r>
          </a:p>
        </cdr:txBody>
      </cdr:sp>
    </cdr:grpSp>
  </cdr:relSizeAnchor>
  <cdr:relSizeAnchor xmlns:cdr="http://schemas.openxmlformats.org/drawingml/2006/chartDrawing">
    <cdr:from>
      <cdr:x>0.61111</cdr:x>
      <cdr:y>0.27845</cdr:y>
    </cdr:from>
    <cdr:to>
      <cdr:x>0.94792</cdr:x>
      <cdr:y>0.47458</cdr:y>
    </cdr:to>
    <cdr:sp macro="" textlink="">
      <cdr:nvSpPr>
        <cdr:cNvPr id="7" name="Straight Connector 6"/>
        <cdr:cNvSpPr/>
      </cdr:nvSpPr>
      <cdr:spPr>
        <a:xfrm xmlns:a="http://schemas.openxmlformats.org/drawingml/2006/main" flipH="1" flipV="1">
          <a:off x="3352800" y="1095376"/>
          <a:ext cx="1847850" cy="771525"/>
        </a:xfrm>
        <a:prstGeom xmlns:a="http://schemas.openxmlformats.org/drawingml/2006/main" prst="line">
          <a:avLst/>
        </a:prstGeom>
        <a:ln xmlns:a="http://schemas.openxmlformats.org/drawingml/2006/main">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25</xdr:row>
      <xdr:rowOff>0</xdr:rowOff>
    </xdr:from>
    <xdr:to>
      <xdr:col>11</xdr:col>
      <xdr:colOff>0</xdr:colOff>
      <xdr:row>42</xdr:row>
      <xdr:rowOff>0</xdr:rowOff>
    </xdr:to>
    <xdr:grpSp>
      <xdr:nvGrpSpPr>
        <xdr:cNvPr id="12" name="Group 11"/>
        <xdr:cNvGrpSpPr/>
      </xdr:nvGrpSpPr>
      <xdr:grpSpPr>
        <a:xfrm>
          <a:off x="228600" y="4762500"/>
          <a:ext cx="6096000" cy="3238500"/>
          <a:chOff x="228600" y="4762500"/>
          <a:chExt cx="6096000" cy="3238500"/>
        </a:xfrm>
        <a:noFill/>
      </xdr:grpSpPr>
      <xdr:graphicFrame macro="">
        <xdr:nvGraphicFramePr>
          <xdr:cNvPr id="4" name="Chart 3"/>
          <xdr:cNvGraphicFramePr/>
        </xdr:nvGraphicFramePr>
        <xdr:xfrm>
          <a:off x="228600" y="4762500"/>
          <a:ext cx="6096000" cy="32385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8" name="TextBox 7"/>
          <xdr:cNvSpPr txBox="1"/>
        </xdr:nvSpPr>
        <xdr:spPr>
          <a:xfrm>
            <a:off x="5381625" y="5276850"/>
            <a:ext cx="615810" cy="254557"/>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latin typeface="Arial" pitchFamily="34" charset="0"/>
                <a:cs typeface="Arial" pitchFamily="34" charset="0"/>
              </a:rPr>
              <a:t>Zomer</a:t>
            </a:r>
          </a:p>
        </xdr:txBody>
      </xdr:sp>
    </xdr:grpSp>
    <xdr:clientData/>
  </xdr:twoCellAnchor>
  <xdr:twoCellAnchor>
    <xdr:from>
      <xdr:col>1</xdr:col>
      <xdr:colOff>0</xdr:colOff>
      <xdr:row>7</xdr:row>
      <xdr:rowOff>0</xdr:rowOff>
    </xdr:from>
    <xdr:to>
      <xdr:col>10</xdr:col>
      <xdr:colOff>609599</xdr:colOff>
      <xdr:row>24</xdr:row>
      <xdr:rowOff>0</xdr:rowOff>
    </xdr:to>
    <xdr:grpSp>
      <xdr:nvGrpSpPr>
        <xdr:cNvPr id="10" name="Group 9"/>
        <xdr:cNvGrpSpPr/>
      </xdr:nvGrpSpPr>
      <xdr:grpSpPr>
        <a:xfrm>
          <a:off x="228600" y="1333500"/>
          <a:ext cx="6095999" cy="3238500"/>
          <a:chOff x="228600" y="1333500"/>
          <a:chExt cx="6095999" cy="3238500"/>
        </a:xfrm>
      </xdr:grpSpPr>
      <xdr:graphicFrame macro="">
        <xdr:nvGraphicFramePr>
          <xdr:cNvPr id="2" name="Chart 1"/>
          <xdr:cNvGraphicFramePr/>
        </xdr:nvGraphicFramePr>
        <xdr:xfrm>
          <a:off x="228600" y="1333500"/>
          <a:ext cx="6095999" cy="32385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TextBox 5"/>
          <xdr:cNvSpPr txBox="1"/>
        </xdr:nvSpPr>
        <xdr:spPr>
          <a:xfrm>
            <a:off x="5381625" y="1852612"/>
            <a:ext cx="62350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latin typeface="Arial" pitchFamily="34" charset="0"/>
                <a:cs typeface="Arial" pitchFamily="34" charset="0"/>
              </a:rPr>
              <a:t>Winter</a:t>
            </a:r>
          </a:p>
        </xdr:txBody>
      </xdr:sp>
    </xdr:grpSp>
    <xdr:clientData/>
  </xdr:twoCellAnchor>
  <xdr:twoCellAnchor>
    <xdr:from>
      <xdr:col>12</xdr:col>
      <xdr:colOff>0</xdr:colOff>
      <xdr:row>7</xdr:row>
      <xdr:rowOff>0</xdr:rowOff>
    </xdr:from>
    <xdr:to>
      <xdr:col>21</xdr:col>
      <xdr:colOff>381000</xdr:colOff>
      <xdr:row>24</xdr:row>
      <xdr:rowOff>0</xdr:rowOff>
    </xdr:to>
    <xdr:grpSp>
      <xdr:nvGrpSpPr>
        <xdr:cNvPr id="11" name="Group 10"/>
        <xdr:cNvGrpSpPr/>
      </xdr:nvGrpSpPr>
      <xdr:grpSpPr>
        <a:xfrm>
          <a:off x="6591300" y="1333500"/>
          <a:ext cx="5867400" cy="3238500"/>
          <a:chOff x="6591300" y="1333500"/>
          <a:chExt cx="5867400" cy="3238500"/>
        </a:xfrm>
      </xdr:grpSpPr>
      <xdr:graphicFrame macro="">
        <xdr:nvGraphicFramePr>
          <xdr:cNvPr id="3" name="Chart 2"/>
          <xdr:cNvGraphicFramePr/>
        </xdr:nvGraphicFramePr>
        <xdr:xfrm>
          <a:off x="6591300" y="1333500"/>
          <a:ext cx="5867400" cy="32385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 name="TextBox 6"/>
          <xdr:cNvSpPr txBox="1"/>
        </xdr:nvSpPr>
        <xdr:spPr>
          <a:xfrm>
            <a:off x="11515725" y="1852612"/>
            <a:ext cx="62350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latin typeface="Arial" pitchFamily="34" charset="0"/>
                <a:cs typeface="Arial" pitchFamily="34" charset="0"/>
              </a:rPr>
              <a:t>Winter</a:t>
            </a:r>
          </a:p>
        </xdr:txBody>
      </xdr:sp>
    </xdr:grpSp>
    <xdr:clientData/>
  </xdr:twoCellAnchor>
  <xdr:twoCellAnchor>
    <xdr:from>
      <xdr:col>12</xdr:col>
      <xdr:colOff>0</xdr:colOff>
      <xdr:row>24</xdr:row>
      <xdr:rowOff>190499</xdr:rowOff>
    </xdr:from>
    <xdr:to>
      <xdr:col>21</xdr:col>
      <xdr:colOff>381000</xdr:colOff>
      <xdr:row>42</xdr:row>
      <xdr:rowOff>0</xdr:rowOff>
    </xdr:to>
    <xdr:grpSp>
      <xdr:nvGrpSpPr>
        <xdr:cNvPr id="13" name="Group 12"/>
        <xdr:cNvGrpSpPr/>
      </xdr:nvGrpSpPr>
      <xdr:grpSpPr>
        <a:xfrm>
          <a:off x="6591300" y="4762499"/>
          <a:ext cx="5867400" cy="3238501"/>
          <a:chOff x="6591300" y="4762499"/>
          <a:chExt cx="5867400" cy="3238501"/>
        </a:xfrm>
      </xdr:grpSpPr>
      <xdr:graphicFrame macro="">
        <xdr:nvGraphicFramePr>
          <xdr:cNvPr id="5" name="Chart 4"/>
          <xdr:cNvGraphicFramePr/>
        </xdr:nvGraphicFramePr>
        <xdr:xfrm>
          <a:off x="6591300" y="4762499"/>
          <a:ext cx="5867400" cy="3238501"/>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9" name="TextBox 8"/>
          <xdr:cNvSpPr txBox="1"/>
        </xdr:nvSpPr>
        <xdr:spPr>
          <a:xfrm>
            <a:off x="11515725" y="5281613"/>
            <a:ext cx="61581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nl-NL" sz="1100" b="1">
                <a:latin typeface="Arial" pitchFamily="34" charset="0"/>
                <a:cs typeface="Arial" pitchFamily="34" charset="0"/>
              </a:rPr>
              <a:t>Zomer</a:t>
            </a:r>
          </a:p>
        </xdr:txBody>
      </xdr:sp>
    </xdr:grpSp>
    <xdr:clientData/>
  </xdr:twoCellAnchor>
  <xdr:twoCellAnchor>
    <xdr:from>
      <xdr:col>6</xdr:col>
      <xdr:colOff>228600</xdr:colOff>
      <xdr:row>12</xdr:row>
      <xdr:rowOff>171450</xdr:rowOff>
    </xdr:from>
    <xdr:to>
      <xdr:col>9</xdr:col>
      <xdr:colOff>76200</xdr:colOff>
      <xdr:row>14</xdr:row>
      <xdr:rowOff>76200</xdr:rowOff>
    </xdr:to>
    <xdr:cxnSp macro="">
      <xdr:nvCxnSpPr>
        <xdr:cNvPr id="18" name="Straight Connector 17"/>
        <xdr:cNvCxnSpPr/>
      </xdr:nvCxnSpPr>
      <xdr:spPr>
        <a:xfrm>
          <a:off x="3505200" y="2457450"/>
          <a:ext cx="1676400" cy="28575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29</xdr:row>
      <xdr:rowOff>171450</xdr:rowOff>
    </xdr:from>
    <xdr:to>
      <xdr:col>9</xdr:col>
      <xdr:colOff>85725</xdr:colOff>
      <xdr:row>31</xdr:row>
      <xdr:rowOff>123825</xdr:rowOff>
    </xdr:to>
    <xdr:cxnSp macro="">
      <xdr:nvCxnSpPr>
        <xdr:cNvPr id="20" name="Straight Connector 19"/>
        <xdr:cNvCxnSpPr/>
      </xdr:nvCxnSpPr>
      <xdr:spPr>
        <a:xfrm>
          <a:off x="3505200" y="5695950"/>
          <a:ext cx="1685925" cy="33337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247650</xdr:colOff>
      <xdr:row>28</xdr:row>
      <xdr:rowOff>0</xdr:rowOff>
    </xdr:from>
    <xdr:to>
      <xdr:col>9</xdr:col>
      <xdr:colOff>85725</xdr:colOff>
      <xdr:row>31</xdr:row>
      <xdr:rowOff>104775</xdr:rowOff>
    </xdr:to>
    <xdr:cxnSp macro="">
      <xdr:nvCxnSpPr>
        <xdr:cNvPr id="22" name="Straight Connector 21"/>
        <xdr:cNvCxnSpPr/>
      </xdr:nvCxnSpPr>
      <xdr:spPr>
        <a:xfrm>
          <a:off x="1085850" y="5334000"/>
          <a:ext cx="4105275" cy="676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0.3672</cdr:x>
      <cdr:y>0.00294</cdr:y>
    </cdr:from>
    <cdr:to>
      <cdr:x>1</cdr:x>
      <cdr:y>0.14412</cdr:y>
    </cdr:to>
    <cdr:sp macro="" textlink="">
      <cdr:nvSpPr>
        <cdr:cNvPr id="2" name="TextBox 1"/>
        <cdr:cNvSpPr txBox="1"/>
      </cdr:nvSpPr>
      <cdr:spPr>
        <a:xfrm xmlns:a="http://schemas.openxmlformats.org/drawingml/2006/main">
          <a:off x="2238451" y="9525"/>
          <a:ext cx="3857549" cy="45720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nl-NL" sz="800">
              <a:latin typeface="Arial" pitchFamily="34" charset="0"/>
              <a:cs typeface="Arial" pitchFamily="34" charset="0"/>
            </a:rPr>
            <a:t>periode 1991- 2013: n = -0.14377 * Jaar + 296.70; p &lt; 0.0005; adjusted R</a:t>
          </a:r>
          <a:r>
            <a:rPr lang="nl-NL" sz="800" baseline="30000">
              <a:latin typeface="Arial" pitchFamily="34" charset="0"/>
              <a:cs typeface="Arial" pitchFamily="34" charset="0"/>
            </a:rPr>
            <a:t>2</a:t>
          </a:r>
          <a:r>
            <a:rPr lang="nl-NL" sz="800">
              <a:latin typeface="Arial" pitchFamily="34" charset="0"/>
              <a:cs typeface="Arial" pitchFamily="34" charset="0"/>
            </a:rPr>
            <a:t> = 0.62</a:t>
          </a:r>
        </a:p>
        <a:p xmlns:a="http://schemas.openxmlformats.org/drawingml/2006/main">
          <a:pPr algn="r"/>
          <a:endParaRPr lang="nl-NL" sz="500" baseline="0">
            <a:latin typeface="Arial" pitchFamily="34" charset="0"/>
            <a:cs typeface="Arial" pitchFamily="34" charset="0"/>
          </a:endParaRPr>
        </a:p>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nl-NL" sz="800">
              <a:latin typeface="Arial" pitchFamily="34" charset="0"/>
              <a:cs typeface="Arial" pitchFamily="34" charset="0"/>
            </a:rPr>
            <a:t>laatste 10 jaar: n = -0.17273 * Jaar + 354.91; p = 0.040; adjusted R</a:t>
          </a:r>
          <a:r>
            <a:rPr lang="nl-NL" sz="800" baseline="30000">
              <a:latin typeface="Arial" pitchFamily="34" charset="0"/>
              <a:cs typeface="Arial" pitchFamily="34" charset="0"/>
            </a:rPr>
            <a:t>2</a:t>
          </a:r>
          <a:r>
            <a:rPr lang="nl-NL" sz="800">
              <a:latin typeface="Arial" pitchFamily="34" charset="0"/>
              <a:cs typeface="Arial" pitchFamily="34" charset="0"/>
            </a:rPr>
            <a:t> = 0.34</a:t>
          </a:r>
        </a:p>
      </cdr:txBody>
    </cdr:sp>
  </cdr:relSizeAnchor>
</c:userShapes>
</file>

<file path=xl/drawings/drawing4.xml><?xml version="1.0" encoding="utf-8"?>
<c:userShapes xmlns:c="http://schemas.openxmlformats.org/drawingml/2006/chart">
  <cdr:relSizeAnchor xmlns:cdr="http://schemas.openxmlformats.org/drawingml/2006/chartDrawing">
    <cdr:from>
      <cdr:x>0.40781</cdr:x>
      <cdr:y>3.08785E-7</cdr:y>
    </cdr:from>
    <cdr:to>
      <cdr:x>1</cdr:x>
      <cdr:y>0.14706</cdr:y>
    </cdr:to>
    <cdr:sp macro="" textlink="">
      <cdr:nvSpPr>
        <cdr:cNvPr id="2" name="TextBox 1"/>
        <cdr:cNvSpPr txBox="1"/>
      </cdr:nvSpPr>
      <cdr:spPr>
        <a:xfrm xmlns:a="http://schemas.openxmlformats.org/drawingml/2006/main">
          <a:off x="2486026" y="1"/>
          <a:ext cx="3609973" cy="476250"/>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nl-NL" sz="800">
              <a:latin typeface="Arial" pitchFamily="34" charset="0"/>
              <a:ea typeface="+mn-ea"/>
              <a:cs typeface="Arial" pitchFamily="34" charset="0"/>
            </a:rPr>
            <a:t>periode</a:t>
          </a:r>
          <a:r>
            <a:rPr lang="nl-NL" sz="800" baseline="0">
              <a:latin typeface="Arial" pitchFamily="34" charset="0"/>
              <a:ea typeface="+mn-ea"/>
              <a:cs typeface="Arial" pitchFamily="34" charset="0"/>
            </a:rPr>
            <a:t> 1991 - 2013: geen significante trend</a:t>
          </a:r>
          <a:endParaRPr lang="nl-NL" sz="800">
            <a:latin typeface="Arial" pitchFamily="34" charset="0"/>
            <a:ea typeface="+mn-ea"/>
            <a:cs typeface="Arial" pitchFamily="34" charset="0"/>
          </a:endParaRPr>
        </a:p>
        <a:p xmlns:a="http://schemas.openxmlformats.org/drawingml/2006/main">
          <a:pPr algn="r"/>
          <a:endParaRPr lang="nl-NL" sz="500">
            <a:latin typeface="Arial" pitchFamily="34" charset="0"/>
            <a:ea typeface="+mn-ea"/>
            <a:cs typeface="Arial" pitchFamily="34" charset="0"/>
          </a:endParaRPr>
        </a:p>
        <a:p xmlns:a="http://schemas.openxmlformats.org/drawingml/2006/main">
          <a:pPr algn="r"/>
          <a:r>
            <a:rPr lang="nl-NL" sz="800">
              <a:latin typeface="Arial" pitchFamily="34" charset="0"/>
              <a:ea typeface="+mn-ea"/>
              <a:cs typeface="Arial" pitchFamily="34" charset="0"/>
            </a:rPr>
            <a:t>laatste</a:t>
          </a:r>
          <a:r>
            <a:rPr lang="nl-NL" sz="800" baseline="0">
              <a:latin typeface="Arial" pitchFamily="34" charset="0"/>
              <a:ea typeface="+mn-ea"/>
              <a:cs typeface="Arial" pitchFamily="34" charset="0"/>
            </a:rPr>
            <a:t> 10 jaar: </a:t>
          </a:r>
          <a:r>
            <a:rPr lang="nl-NL" sz="800">
              <a:latin typeface="Arial" pitchFamily="34" charset="0"/>
              <a:ea typeface="+mn-ea"/>
              <a:cs typeface="Arial" pitchFamily="34" charset="0"/>
            </a:rPr>
            <a:t>n = -0.14667 * Jaar + 301.78; p = 0.049; adjusted R</a:t>
          </a:r>
          <a:r>
            <a:rPr lang="nl-NL" sz="800" baseline="30000">
              <a:latin typeface="Arial" pitchFamily="34" charset="0"/>
              <a:ea typeface="+mn-ea"/>
              <a:cs typeface="Arial" pitchFamily="34" charset="0"/>
            </a:rPr>
            <a:t>2</a:t>
          </a:r>
          <a:r>
            <a:rPr lang="nl-NL" sz="800">
              <a:latin typeface="Arial" pitchFamily="34" charset="0"/>
              <a:ea typeface="+mn-ea"/>
              <a:cs typeface="Arial" pitchFamily="34" charset="0"/>
            </a:rPr>
            <a:t> = 0.33</a:t>
          </a:r>
          <a:endParaRPr lang="nl-NL" sz="800">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0.38474</cdr:x>
      <cdr:y>0</cdr:y>
    </cdr:from>
    <cdr:to>
      <cdr:x>1</cdr:x>
      <cdr:y>0.14706</cdr:y>
    </cdr:to>
    <cdr:sp macro="" textlink="">
      <cdr:nvSpPr>
        <cdr:cNvPr id="4" name="TextBox 1"/>
        <cdr:cNvSpPr txBox="1"/>
      </cdr:nvSpPr>
      <cdr:spPr>
        <a:xfrm xmlns:a="http://schemas.openxmlformats.org/drawingml/2006/main">
          <a:off x="2257425" y="0"/>
          <a:ext cx="3609973" cy="476250"/>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nl-NL" sz="800">
              <a:latin typeface="Arial" pitchFamily="34" charset="0"/>
              <a:cs typeface="Arial" pitchFamily="34" charset="0"/>
            </a:rPr>
            <a:t>periode</a:t>
          </a:r>
          <a:r>
            <a:rPr lang="nl-NL" sz="800" baseline="0">
              <a:latin typeface="Arial" pitchFamily="34" charset="0"/>
              <a:cs typeface="Arial" pitchFamily="34" charset="0"/>
            </a:rPr>
            <a:t> 1991 - 2013: geen significante trends</a:t>
          </a:r>
          <a:endParaRPr lang="nl-NL" sz="800">
            <a:latin typeface="Arial" pitchFamily="34" charset="0"/>
            <a:cs typeface="Arial" pitchFamily="34" charset="0"/>
          </a:endParaRPr>
        </a:p>
        <a:p xmlns:a="http://schemas.openxmlformats.org/drawingml/2006/main">
          <a:pPr algn="r"/>
          <a:endParaRPr lang="nl-NL" sz="500">
            <a:latin typeface="Arial" pitchFamily="34" charset="0"/>
            <a:cs typeface="Arial" pitchFamily="34" charset="0"/>
          </a:endParaRPr>
        </a:p>
        <a:p xmlns:a="http://schemas.openxmlformats.org/drawingml/2006/main">
          <a:pPr algn="r"/>
          <a:r>
            <a:rPr lang="nl-NL" sz="800">
              <a:latin typeface="Arial" pitchFamily="34" charset="0"/>
              <a:cs typeface="Arial" pitchFamily="34" charset="0"/>
            </a:rPr>
            <a:t>laatste</a:t>
          </a:r>
          <a:r>
            <a:rPr lang="nl-NL" sz="800" baseline="0">
              <a:latin typeface="Arial" pitchFamily="34" charset="0"/>
              <a:cs typeface="Arial" pitchFamily="34" charset="0"/>
            </a:rPr>
            <a:t> 10 jaar: </a:t>
          </a:r>
          <a:r>
            <a:rPr lang="nl-NL" sz="800">
              <a:latin typeface="Arial" pitchFamily="34" charset="0"/>
              <a:cs typeface="Arial" pitchFamily="34" charset="0"/>
            </a:rPr>
            <a:t>geen significante trends</a:t>
          </a:r>
        </a:p>
      </cdr:txBody>
    </cdr:sp>
  </cdr:relSizeAnchor>
</c:userShapes>
</file>

<file path=xl/drawings/drawing6.xml><?xml version="1.0" encoding="utf-8"?>
<c:userShapes xmlns:c="http://schemas.openxmlformats.org/drawingml/2006/chart">
  <cdr:relSizeAnchor xmlns:cdr="http://schemas.openxmlformats.org/drawingml/2006/chartDrawing">
    <cdr:from>
      <cdr:x>0.38474</cdr:x>
      <cdr:y>0</cdr:y>
    </cdr:from>
    <cdr:to>
      <cdr:x>1</cdr:x>
      <cdr:y>0.14706</cdr:y>
    </cdr:to>
    <cdr:sp macro="" textlink="">
      <cdr:nvSpPr>
        <cdr:cNvPr id="4" name="TextBox 1"/>
        <cdr:cNvSpPr txBox="1"/>
      </cdr:nvSpPr>
      <cdr:spPr>
        <a:xfrm xmlns:a="http://schemas.openxmlformats.org/drawingml/2006/main">
          <a:off x="2428875" y="0"/>
          <a:ext cx="3609973" cy="476250"/>
        </a:xfrm>
        <a:prstGeom xmlns:a="http://schemas.openxmlformats.org/drawingml/2006/main" prst="rect">
          <a:avLst/>
        </a:prstGeom>
        <a:ln xmlns:a="http://schemas.openxmlformats.org/drawingml/2006/main">
          <a:noFill/>
        </a:ln>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nl-NL" sz="800">
              <a:latin typeface="Arial" pitchFamily="34" charset="0"/>
              <a:cs typeface="Arial" pitchFamily="34" charset="0"/>
            </a:rPr>
            <a:t>periode</a:t>
          </a:r>
          <a:r>
            <a:rPr lang="nl-NL" sz="800" baseline="0">
              <a:latin typeface="Arial" pitchFamily="34" charset="0"/>
              <a:cs typeface="Arial" pitchFamily="34" charset="0"/>
            </a:rPr>
            <a:t> 1991 - 2013: geen significante trends</a:t>
          </a:r>
          <a:endParaRPr lang="nl-NL" sz="800">
            <a:latin typeface="Arial" pitchFamily="34" charset="0"/>
            <a:cs typeface="Arial" pitchFamily="34" charset="0"/>
          </a:endParaRPr>
        </a:p>
        <a:p xmlns:a="http://schemas.openxmlformats.org/drawingml/2006/main">
          <a:pPr algn="r"/>
          <a:endParaRPr lang="nl-NL" sz="500">
            <a:latin typeface="Arial" pitchFamily="34" charset="0"/>
            <a:cs typeface="Arial" pitchFamily="34" charset="0"/>
          </a:endParaRPr>
        </a:p>
        <a:p xmlns:a="http://schemas.openxmlformats.org/drawingml/2006/main">
          <a:pPr algn="r"/>
          <a:r>
            <a:rPr lang="nl-NL" sz="800">
              <a:latin typeface="Arial" pitchFamily="34" charset="0"/>
              <a:cs typeface="Arial" pitchFamily="34" charset="0"/>
            </a:rPr>
            <a:t>laatste</a:t>
          </a:r>
          <a:r>
            <a:rPr lang="nl-NL" sz="800" baseline="0">
              <a:latin typeface="Arial" pitchFamily="34" charset="0"/>
              <a:cs typeface="Arial" pitchFamily="34" charset="0"/>
            </a:rPr>
            <a:t> 10 jaar: </a:t>
          </a:r>
          <a:r>
            <a:rPr lang="nl-NL" sz="800">
              <a:latin typeface="Arial" pitchFamily="34" charset="0"/>
              <a:cs typeface="Arial" pitchFamily="34" charset="0"/>
            </a:rPr>
            <a:t>geen significante trends</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7</xdr:row>
      <xdr:rowOff>0</xdr:rowOff>
    </xdr:from>
    <xdr:to>
      <xdr:col>11</xdr:col>
      <xdr:colOff>0</xdr:colOff>
      <xdr:row>39</xdr:row>
      <xdr:rowOff>114300</xdr:rowOff>
    </xdr:to>
    <xdr:grpSp>
      <xdr:nvGrpSpPr>
        <xdr:cNvPr id="65" name="Group 64"/>
        <xdr:cNvGrpSpPr/>
      </xdr:nvGrpSpPr>
      <xdr:grpSpPr>
        <a:xfrm>
          <a:off x="238125" y="1333500"/>
          <a:ext cx="6096000" cy="6210300"/>
          <a:chOff x="238125" y="1333500"/>
          <a:chExt cx="6096000" cy="6210300"/>
        </a:xfrm>
      </xdr:grpSpPr>
      <xdr:grpSp>
        <xdr:nvGrpSpPr>
          <xdr:cNvPr id="18" name="Group 17"/>
          <xdr:cNvGrpSpPr/>
        </xdr:nvGrpSpPr>
        <xdr:grpSpPr>
          <a:xfrm>
            <a:off x="238125" y="1333500"/>
            <a:ext cx="6096000" cy="6210300"/>
            <a:chOff x="0" y="1333500"/>
            <a:chExt cx="6096000" cy="6210300"/>
          </a:xfrm>
        </xdr:grpSpPr>
        <xdr:grpSp>
          <xdr:nvGrpSpPr>
            <xdr:cNvPr id="17" name="Group 16"/>
            <xdr:cNvGrpSpPr/>
          </xdr:nvGrpSpPr>
          <xdr:grpSpPr>
            <a:xfrm>
              <a:off x="0" y="1333500"/>
              <a:ext cx="6096000" cy="6210300"/>
              <a:chOff x="0" y="1333500"/>
              <a:chExt cx="6096000" cy="6210300"/>
            </a:xfrm>
          </xdr:grpSpPr>
          <xdr:graphicFrame macro="">
            <xdr:nvGraphicFramePr>
              <xdr:cNvPr id="10" name="Chart 9"/>
              <xdr:cNvGraphicFramePr/>
            </xdr:nvGraphicFramePr>
            <xdr:xfrm>
              <a:off x="0" y="1333500"/>
              <a:ext cx="6096000" cy="6210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 name="TextBox 13"/>
              <xdr:cNvSpPr txBox="1"/>
            </xdr:nvSpPr>
            <xdr:spPr>
              <a:xfrm>
                <a:off x="895350" y="1590675"/>
                <a:ext cx="1384995" cy="24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900">
                    <a:latin typeface="Arial" pitchFamily="34" charset="0"/>
                    <a:cs typeface="Arial" pitchFamily="34" charset="0"/>
                  </a:rPr>
                  <a:t>Shannon-Wiener (H')</a:t>
                </a:r>
              </a:p>
            </xdr:txBody>
          </xdr:sp>
        </xdr:grpSp>
        <xdr:sp macro="" textlink="">
          <xdr:nvSpPr>
            <xdr:cNvPr id="15" name="Rectangle 14"/>
            <xdr:cNvSpPr/>
          </xdr:nvSpPr>
          <xdr:spPr>
            <a:xfrm>
              <a:off x="962025" y="1600199"/>
              <a:ext cx="1247775" cy="119538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grpSp>
      <xdr:sp macro="" textlink="">
        <xdr:nvSpPr>
          <xdr:cNvPr id="34" name="TextBox 33"/>
          <xdr:cNvSpPr txBox="1"/>
        </xdr:nvSpPr>
        <xdr:spPr>
          <a:xfrm>
            <a:off x="5610225" y="2171700"/>
            <a:ext cx="72390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1110</a:t>
            </a:r>
          </a:p>
        </xdr:txBody>
      </xdr:sp>
      <xdr:sp macro="" textlink="">
        <xdr:nvSpPr>
          <xdr:cNvPr id="35" name="TextBox 34"/>
          <xdr:cNvSpPr txBox="1"/>
        </xdr:nvSpPr>
        <xdr:spPr>
          <a:xfrm>
            <a:off x="5648325" y="4410075"/>
            <a:ext cx="68580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1111</a:t>
            </a:r>
          </a:p>
        </xdr:txBody>
      </xdr:sp>
      <xdr:sp macro="" textlink="">
        <xdr:nvSpPr>
          <xdr:cNvPr id="36" name="TextBox 35"/>
          <xdr:cNvSpPr txBox="1"/>
        </xdr:nvSpPr>
        <xdr:spPr>
          <a:xfrm>
            <a:off x="5581649" y="6438900"/>
            <a:ext cx="75247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1112</a:t>
            </a:r>
          </a:p>
        </xdr:txBody>
      </xdr:sp>
      <xdr:pic>
        <xdr:nvPicPr>
          <xdr:cNvPr id="37" name="Picture 36"/>
          <xdr:cNvPicPr>
            <a:picLocks noChangeAspect="1"/>
          </xdr:cNvPicPr>
        </xdr:nvPicPr>
        <xdr:blipFill>
          <a:blip xmlns:r="http://schemas.openxmlformats.org/officeDocument/2006/relationships" r:embed="rId2" cstate="print"/>
          <a:stretch>
            <a:fillRect/>
          </a:stretch>
        </xdr:blipFill>
        <xdr:spPr>
          <a:xfrm>
            <a:off x="1200150" y="4543424"/>
            <a:ext cx="2181225" cy="1824510"/>
          </a:xfrm>
          <a:prstGeom prst="rect">
            <a:avLst/>
          </a:prstGeom>
        </xdr:spPr>
      </xdr:pic>
    </xdr:grpSp>
    <xdr:clientData/>
  </xdr:twoCellAnchor>
  <xdr:twoCellAnchor>
    <xdr:from>
      <xdr:col>12</xdr:col>
      <xdr:colOff>0</xdr:colOff>
      <xdr:row>7</xdr:row>
      <xdr:rowOff>0</xdr:rowOff>
    </xdr:from>
    <xdr:to>
      <xdr:col>22</xdr:col>
      <xdr:colOff>5263</xdr:colOff>
      <xdr:row>39</xdr:row>
      <xdr:rowOff>114300</xdr:rowOff>
    </xdr:to>
    <xdr:grpSp>
      <xdr:nvGrpSpPr>
        <xdr:cNvPr id="45" name="Group 44"/>
        <xdr:cNvGrpSpPr/>
      </xdr:nvGrpSpPr>
      <xdr:grpSpPr>
        <a:xfrm>
          <a:off x="6657975" y="1333500"/>
          <a:ext cx="6101263" cy="6210300"/>
          <a:chOff x="6657975" y="1333500"/>
          <a:chExt cx="6101263" cy="6210300"/>
        </a:xfrm>
      </xdr:grpSpPr>
      <xdr:grpSp>
        <xdr:nvGrpSpPr>
          <xdr:cNvPr id="55" name="Group 54"/>
          <xdr:cNvGrpSpPr/>
        </xdr:nvGrpSpPr>
        <xdr:grpSpPr>
          <a:xfrm>
            <a:off x="6657975" y="1333500"/>
            <a:ext cx="6096000" cy="6210300"/>
            <a:chOff x="0" y="1333500"/>
            <a:chExt cx="6096000" cy="6210300"/>
          </a:xfrm>
        </xdr:grpSpPr>
        <xdr:grpSp>
          <xdr:nvGrpSpPr>
            <xdr:cNvPr id="56" name="Group 16"/>
            <xdr:cNvGrpSpPr/>
          </xdr:nvGrpSpPr>
          <xdr:grpSpPr>
            <a:xfrm>
              <a:off x="0" y="1333500"/>
              <a:ext cx="6096000" cy="6210300"/>
              <a:chOff x="0" y="1333500"/>
              <a:chExt cx="6096000" cy="6210300"/>
            </a:xfrm>
          </xdr:grpSpPr>
          <xdr:graphicFrame macro="">
            <xdr:nvGraphicFramePr>
              <xdr:cNvPr id="58" name="Chart 57"/>
              <xdr:cNvGraphicFramePr/>
            </xdr:nvGraphicFramePr>
            <xdr:xfrm>
              <a:off x="0" y="1333500"/>
              <a:ext cx="6096000" cy="62103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59" name="TextBox 58"/>
              <xdr:cNvSpPr txBox="1"/>
            </xdr:nvSpPr>
            <xdr:spPr>
              <a:xfrm>
                <a:off x="895350" y="1590675"/>
                <a:ext cx="1384995" cy="24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900">
                    <a:latin typeface="Arial" pitchFamily="34" charset="0"/>
                    <a:cs typeface="Arial" pitchFamily="34" charset="0"/>
                  </a:rPr>
                  <a:t>Simpson (1/D)</a:t>
                </a:r>
              </a:p>
            </xdr:txBody>
          </xdr:sp>
        </xdr:grpSp>
        <xdr:sp macro="" textlink="">
          <xdr:nvSpPr>
            <xdr:cNvPr id="57" name="Rectangle 56"/>
            <xdr:cNvSpPr/>
          </xdr:nvSpPr>
          <xdr:spPr>
            <a:xfrm>
              <a:off x="962025" y="1600199"/>
              <a:ext cx="1247775" cy="119538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grpSp>
      <xdr:sp macro="" textlink="">
        <xdr:nvSpPr>
          <xdr:cNvPr id="60" name="TextBox 59"/>
          <xdr:cNvSpPr txBox="1"/>
        </xdr:nvSpPr>
        <xdr:spPr>
          <a:xfrm>
            <a:off x="11896725" y="2171700"/>
            <a:ext cx="8572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1110</a:t>
            </a:r>
          </a:p>
        </xdr:txBody>
      </xdr:sp>
      <xdr:sp macro="" textlink="">
        <xdr:nvSpPr>
          <xdr:cNvPr id="61" name="TextBox 60"/>
          <xdr:cNvSpPr txBox="1"/>
        </xdr:nvSpPr>
        <xdr:spPr>
          <a:xfrm>
            <a:off x="11934825" y="4410075"/>
            <a:ext cx="8121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1111</a:t>
            </a:r>
          </a:p>
        </xdr:txBody>
      </xdr:sp>
      <xdr:sp macro="" textlink="">
        <xdr:nvSpPr>
          <xdr:cNvPr id="62" name="TextBox 61"/>
          <xdr:cNvSpPr txBox="1"/>
        </xdr:nvSpPr>
        <xdr:spPr>
          <a:xfrm>
            <a:off x="11868150" y="6438900"/>
            <a:ext cx="89108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1112</a:t>
            </a:r>
          </a:p>
        </xdr:txBody>
      </xdr:sp>
      <xdr:pic>
        <xdr:nvPicPr>
          <xdr:cNvPr id="40" name="Picture 39"/>
          <xdr:cNvPicPr>
            <a:picLocks noChangeAspect="1"/>
          </xdr:cNvPicPr>
        </xdr:nvPicPr>
        <xdr:blipFill>
          <a:blip xmlns:r="http://schemas.openxmlformats.org/officeDocument/2006/relationships" r:embed="rId2" cstate="print"/>
          <a:stretch>
            <a:fillRect/>
          </a:stretch>
        </xdr:blipFill>
        <xdr:spPr>
          <a:xfrm>
            <a:off x="7620000" y="4543425"/>
            <a:ext cx="2181225" cy="1824510"/>
          </a:xfrm>
          <a:prstGeom prst="rect">
            <a:avLst/>
          </a:prstGeom>
        </xdr:spPr>
      </xdr:pic>
    </xdr:grpSp>
    <xdr:clientData/>
  </xdr:twoCellAnchor>
  <xdr:twoCellAnchor>
    <xdr:from>
      <xdr:col>1</xdr:col>
      <xdr:colOff>0</xdr:colOff>
      <xdr:row>41</xdr:row>
      <xdr:rowOff>0</xdr:rowOff>
    </xdr:from>
    <xdr:to>
      <xdr:col>11</xdr:col>
      <xdr:colOff>4135</xdr:colOff>
      <xdr:row>73</xdr:row>
      <xdr:rowOff>114300</xdr:rowOff>
    </xdr:to>
    <xdr:grpSp>
      <xdr:nvGrpSpPr>
        <xdr:cNvPr id="63" name="Group 62"/>
        <xdr:cNvGrpSpPr/>
      </xdr:nvGrpSpPr>
      <xdr:grpSpPr>
        <a:xfrm>
          <a:off x="238125" y="7810500"/>
          <a:ext cx="6100135" cy="6210300"/>
          <a:chOff x="238125" y="7810500"/>
          <a:chExt cx="6100135" cy="6210300"/>
        </a:xfrm>
      </xdr:grpSpPr>
      <xdr:grpSp>
        <xdr:nvGrpSpPr>
          <xdr:cNvPr id="38" name="Group 37"/>
          <xdr:cNvGrpSpPr/>
        </xdr:nvGrpSpPr>
        <xdr:grpSpPr>
          <a:xfrm>
            <a:off x="238125" y="7810500"/>
            <a:ext cx="6096000" cy="6210300"/>
            <a:chOff x="0" y="1333500"/>
            <a:chExt cx="6096000" cy="6210300"/>
          </a:xfrm>
        </xdr:grpSpPr>
        <xdr:grpSp>
          <xdr:nvGrpSpPr>
            <xdr:cNvPr id="39" name="Group 16"/>
            <xdr:cNvGrpSpPr/>
          </xdr:nvGrpSpPr>
          <xdr:grpSpPr>
            <a:xfrm>
              <a:off x="0" y="1333500"/>
              <a:ext cx="6096000" cy="6210300"/>
              <a:chOff x="0" y="1333500"/>
              <a:chExt cx="6096000" cy="6210300"/>
            </a:xfrm>
          </xdr:grpSpPr>
          <xdr:graphicFrame macro="">
            <xdr:nvGraphicFramePr>
              <xdr:cNvPr id="50" name="Chart 49"/>
              <xdr:cNvGraphicFramePr/>
            </xdr:nvGraphicFramePr>
            <xdr:xfrm>
              <a:off x="0" y="1333500"/>
              <a:ext cx="6096000" cy="62103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51" name="TextBox 50"/>
              <xdr:cNvSpPr txBox="1"/>
            </xdr:nvSpPr>
            <xdr:spPr>
              <a:xfrm>
                <a:off x="895350" y="1590675"/>
                <a:ext cx="1384995" cy="24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900">
                    <a:latin typeface="Arial" pitchFamily="34" charset="0"/>
                    <a:cs typeface="Arial" pitchFamily="34" charset="0"/>
                  </a:rPr>
                  <a:t>Shannon-Wiener (H')</a:t>
                </a:r>
              </a:p>
            </xdr:txBody>
          </xdr:sp>
        </xdr:grpSp>
        <xdr:sp macro="" textlink="">
          <xdr:nvSpPr>
            <xdr:cNvPr id="49" name="Rectangle 48"/>
            <xdr:cNvSpPr/>
          </xdr:nvSpPr>
          <xdr:spPr>
            <a:xfrm>
              <a:off x="962025" y="1600199"/>
              <a:ext cx="1247775" cy="119538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grpSp>
      <xdr:sp macro="" textlink="">
        <xdr:nvSpPr>
          <xdr:cNvPr id="52" name="TextBox 51"/>
          <xdr:cNvSpPr txBox="1"/>
        </xdr:nvSpPr>
        <xdr:spPr>
          <a:xfrm>
            <a:off x="5505449" y="8639175"/>
            <a:ext cx="82867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1110</a:t>
            </a:r>
          </a:p>
        </xdr:txBody>
      </xdr:sp>
      <xdr:sp macro="" textlink="">
        <xdr:nvSpPr>
          <xdr:cNvPr id="53" name="TextBox 52"/>
          <xdr:cNvSpPr txBox="1"/>
        </xdr:nvSpPr>
        <xdr:spPr>
          <a:xfrm>
            <a:off x="5543549" y="10877550"/>
            <a:ext cx="78506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1111</a:t>
            </a:r>
          </a:p>
        </xdr:txBody>
      </xdr:sp>
      <xdr:sp macro="" textlink="">
        <xdr:nvSpPr>
          <xdr:cNvPr id="54" name="TextBox 53"/>
          <xdr:cNvSpPr txBox="1"/>
        </xdr:nvSpPr>
        <xdr:spPr>
          <a:xfrm>
            <a:off x="5476874" y="12906375"/>
            <a:ext cx="8613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1112</a:t>
            </a:r>
          </a:p>
        </xdr:txBody>
      </xdr:sp>
      <xdr:pic>
        <xdr:nvPicPr>
          <xdr:cNvPr id="41" name="Picture 40"/>
          <xdr:cNvPicPr>
            <a:picLocks noChangeAspect="1"/>
          </xdr:cNvPicPr>
        </xdr:nvPicPr>
        <xdr:blipFill>
          <a:blip xmlns:r="http://schemas.openxmlformats.org/officeDocument/2006/relationships" r:embed="rId2" cstate="print"/>
          <a:stretch>
            <a:fillRect/>
          </a:stretch>
        </xdr:blipFill>
        <xdr:spPr>
          <a:xfrm>
            <a:off x="1200150" y="11020425"/>
            <a:ext cx="2181225" cy="1824510"/>
          </a:xfrm>
          <a:prstGeom prst="rect">
            <a:avLst/>
          </a:prstGeom>
        </xdr:spPr>
      </xdr:pic>
    </xdr:grpSp>
    <xdr:clientData/>
  </xdr:twoCellAnchor>
  <xdr:twoCellAnchor>
    <xdr:from>
      <xdr:col>12</xdr:col>
      <xdr:colOff>0</xdr:colOff>
      <xdr:row>41</xdr:row>
      <xdr:rowOff>0</xdr:rowOff>
    </xdr:from>
    <xdr:to>
      <xdr:col>22</xdr:col>
      <xdr:colOff>4135</xdr:colOff>
      <xdr:row>73</xdr:row>
      <xdr:rowOff>114300</xdr:rowOff>
    </xdr:to>
    <xdr:grpSp>
      <xdr:nvGrpSpPr>
        <xdr:cNvPr id="64" name="Group 63"/>
        <xdr:cNvGrpSpPr/>
      </xdr:nvGrpSpPr>
      <xdr:grpSpPr>
        <a:xfrm>
          <a:off x="6657975" y="7810500"/>
          <a:ext cx="6100135" cy="6210300"/>
          <a:chOff x="6657975" y="7810500"/>
          <a:chExt cx="6100135" cy="6210300"/>
        </a:xfrm>
      </xdr:grpSpPr>
      <xdr:grpSp>
        <xdr:nvGrpSpPr>
          <xdr:cNvPr id="29" name="Group 28"/>
          <xdr:cNvGrpSpPr/>
        </xdr:nvGrpSpPr>
        <xdr:grpSpPr>
          <a:xfrm>
            <a:off x="6657975" y="7810500"/>
            <a:ext cx="6096000" cy="6210300"/>
            <a:chOff x="0" y="1333500"/>
            <a:chExt cx="6096000" cy="6210300"/>
          </a:xfrm>
        </xdr:grpSpPr>
        <xdr:grpSp>
          <xdr:nvGrpSpPr>
            <xdr:cNvPr id="30" name="Group 16"/>
            <xdr:cNvGrpSpPr/>
          </xdr:nvGrpSpPr>
          <xdr:grpSpPr>
            <a:xfrm>
              <a:off x="0" y="1333500"/>
              <a:ext cx="6096000" cy="6210300"/>
              <a:chOff x="0" y="1333500"/>
              <a:chExt cx="6096000" cy="6210300"/>
            </a:xfrm>
          </xdr:grpSpPr>
          <xdr:graphicFrame macro="">
            <xdr:nvGraphicFramePr>
              <xdr:cNvPr id="32" name="Chart 31"/>
              <xdr:cNvGraphicFramePr/>
            </xdr:nvGraphicFramePr>
            <xdr:xfrm>
              <a:off x="0" y="1333500"/>
              <a:ext cx="6096000" cy="62103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3" name="TextBox 32"/>
              <xdr:cNvSpPr txBox="1"/>
            </xdr:nvSpPr>
            <xdr:spPr>
              <a:xfrm>
                <a:off x="895350" y="1590675"/>
                <a:ext cx="1384995" cy="24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nl-NL" sz="900">
                    <a:latin typeface="Arial" pitchFamily="34" charset="0"/>
                    <a:cs typeface="Arial" pitchFamily="34" charset="0"/>
                  </a:rPr>
                  <a:t>Simpson (1/D)</a:t>
                </a:r>
              </a:p>
            </xdr:txBody>
          </xdr:sp>
        </xdr:grpSp>
        <xdr:sp macro="" textlink="">
          <xdr:nvSpPr>
            <xdr:cNvPr id="31" name="Rectangle 30"/>
            <xdr:cNvSpPr/>
          </xdr:nvSpPr>
          <xdr:spPr>
            <a:xfrm>
              <a:off x="962025" y="1600199"/>
              <a:ext cx="1247775" cy="119538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grpSp>
      <xdr:sp macro="" textlink="">
        <xdr:nvSpPr>
          <xdr:cNvPr id="46" name="TextBox 45"/>
          <xdr:cNvSpPr txBox="1"/>
        </xdr:nvSpPr>
        <xdr:spPr>
          <a:xfrm>
            <a:off x="11925301" y="8648700"/>
            <a:ext cx="82867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1110</a:t>
            </a:r>
          </a:p>
        </xdr:txBody>
      </xdr:sp>
      <xdr:sp macro="" textlink="">
        <xdr:nvSpPr>
          <xdr:cNvPr id="47" name="TextBox 46"/>
          <xdr:cNvSpPr txBox="1"/>
        </xdr:nvSpPr>
        <xdr:spPr>
          <a:xfrm>
            <a:off x="11963401" y="10887075"/>
            <a:ext cx="78506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1111</a:t>
            </a:r>
          </a:p>
        </xdr:txBody>
      </xdr:sp>
      <xdr:sp macro="" textlink="">
        <xdr:nvSpPr>
          <xdr:cNvPr id="48" name="TextBox 47"/>
          <xdr:cNvSpPr txBox="1"/>
        </xdr:nvSpPr>
        <xdr:spPr>
          <a:xfrm>
            <a:off x="11896725" y="12915900"/>
            <a:ext cx="86138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306000" rtlCol="0" anchor="t">
            <a:noAutofit/>
          </a:bodyPr>
          <a:lstStyle/>
          <a:p>
            <a:pPr algn="r"/>
            <a:r>
              <a:rPr lang="nl-NL" sz="1200" b="1" baseline="0">
                <a:latin typeface="Arial" pitchFamily="34" charset="0"/>
                <a:cs typeface="Arial" pitchFamily="34" charset="0"/>
              </a:rPr>
              <a:t>1112</a:t>
            </a:r>
          </a:p>
        </xdr:txBody>
      </xdr:sp>
      <xdr:pic>
        <xdr:nvPicPr>
          <xdr:cNvPr id="42" name="Picture 41"/>
          <xdr:cNvPicPr>
            <a:picLocks noChangeAspect="1"/>
          </xdr:cNvPicPr>
        </xdr:nvPicPr>
        <xdr:blipFill>
          <a:blip xmlns:r="http://schemas.openxmlformats.org/officeDocument/2006/relationships" r:embed="rId2" cstate="print"/>
          <a:stretch>
            <a:fillRect/>
          </a:stretch>
        </xdr:blipFill>
        <xdr:spPr>
          <a:xfrm>
            <a:off x="7620000" y="11020425"/>
            <a:ext cx="2181225" cy="1824510"/>
          </a:xfrm>
          <a:prstGeom prst="rect">
            <a:avLst/>
          </a:prstGeom>
        </xdr:spPr>
      </xdr:pic>
    </xdr:grpSp>
    <xdr:clientData/>
  </xdr:twoCellAnchor>
</xdr:wsDr>
</file>

<file path=xl/drawings/drawing8.xml><?xml version="1.0" encoding="utf-8"?>
<c:userShapes xmlns:c="http://schemas.openxmlformats.org/drawingml/2006/chart">
  <cdr:relSizeAnchor xmlns:cdr="http://schemas.openxmlformats.org/drawingml/2006/chartDrawing">
    <cdr:from>
      <cdr:x>0.14688</cdr:x>
      <cdr:y>0.06748</cdr:y>
    </cdr:from>
    <cdr:to>
      <cdr:x>0.38501</cdr:x>
      <cdr:y>0.23954</cdr:y>
    </cdr:to>
    <cdr:grpSp>
      <cdr:nvGrpSpPr>
        <cdr:cNvPr id="8" name="Group 7"/>
        <cdr:cNvGrpSpPr/>
      </cdr:nvGrpSpPr>
      <cdr:grpSpPr>
        <a:xfrm xmlns:a="http://schemas.openxmlformats.org/drawingml/2006/main">
          <a:off x="895380" y="419071"/>
          <a:ext cx="1451641" cy="1068544"/>
          <a:chOff x="895350" y="419100"/>
          <a:chExt cx="1451670" cy="1068485"/>
        </a:xfrm>
      </cdr:grpSpPr>
      <cdr:sp macro="" textlink="">
        <cdr:nvSpPr>
          <cdr:cNvPr id="2" name="TextBox 13"/>
          <cdr:cNvSpPr txBox="1"/>
        </cdr:nvSpPr>
        <cdr:spPr>
          <a:xfrm xmlns:a="http://schemas.openxmlformats.org/drawingml/2006/main">
            <a:off x="895351" y="419100"/>
            <a:ext cx="105727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a:latin typeface="Arial" pitchFamily="34" charset="0"/>
                <a:cs typeface="Arial" pitchFamily="34" charset="0"/>
              </a:rPr>
              <a:t>≤ 0.75</a:t>
            </a:r>
          </a:p>
        </cdr:txBody>
      </cdr:sp>
      <cdr:sp macro="" textlink="">
        <cdr:nvSpPr>
          <cdr:cNvPr id="3" name="TextBox 13"/>
          <cdr:cNvSpPr txBox="1"/>
        </cdr:nvSpPr>
        <cdr:spPr>
          <a:xfrm xmlns:a="http://schemas.openxmlformats.org/drawingml/2006/main">
            <a:off x="895350" y="581025"/>
            <a:ext cx="965019"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0.76</a:t>
            </a:r>
            <a:r>
              <a:rPr lang="nl-NL" sz="900" baseline="0">
                <a:latin typeface="Arial" pitchFamily="34" charset="0"/>
                <a:cs typeface="Arial" pitchFamily="34" charset="0"/>
              </a:rPr>
              <a:t> - 1.00</a:t>
            </a:r>
            <a:endParaRPr lang="nl-NL" sz="900">
              <a:latin typeface="Arial" pitchFamily="34" charset="0"/>
              <a:cs typeface="Arial" pitchFamily="34" charset="0"/>
            </a:endParaRPr>
          </a:p>
        </cdr:txBody>
      </cdr:sp>
      <cdr:sp macro="" textlink="">
        <cdr:nvSpPr>
          <cdr:cNvPr id="4" name="TextBox 13"/>
          <cdr:cNvSpPr txBox="1"/>
        </cdr:nvSpPr>
        <cdr:spPr>
          <a:xfrm xmlns:a="http://schemas.openxmlformats.org/drawingml/2006/main">
            <a:off x="895350" y="738188"/>
            <a:ext cx="984070"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1.01</a:t>
            </a:r>
            <a:r>
              <a:rPr lang="nl-NL" sz="900" baseline="0">
                <a:latin typeface="Arial" pitchFamily="34" charset="0"/>
                <a:cs typeface="Arial" pitchFamily="34" charset="0"/>
              </a:rPr>
              <a:t> - 1.25</a:t>
            </a:r>
            <a:endParaRPr lang="nl-NL" sz="900">
              <a:latin typeface="Arial" pitchFamily="34" charset="0"/>
              <a:cs typeface="Arial" pitchFamily="34" charset="0"/>
            </a:endParaRPr>
          </a:p>
        </cdr:txBody>
      </cdr:sp>
      <cdr:sp macro="" textlink="">
        <cdr:nvSpPr>
          <cdr:cNvPr id="5" name="TextBox 13"/>
          <cdr:cNvSpPr txBox="1"/>
        </cdr:nvSpPr>
        <cdr:spPr>
          <a:xfrm xmlns:a="http://schemas.openxmlformats.org/drawingml/2006/main">
            <a:off x="895350" y="900113"/>
            <a:ext cx="984070" cy="2249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1.26</a:t>
            </a:r>
            <a:r>
              <a:rPr lang="nl-NL" sz="900" baseline="0">
                <a:latin typeface="Arial" pitchFamily="34" charset="0"/>
                <a:cs typeface="Arial" pitchFamily="34" charset="0"/>
              </a:rPr>
              <a:t> - 1.50</a:t>
            </a:r>
            <a:endParaRPr lang="nl-NL" sz="900">
              <a:latin typeface="Arial" pitchFamily="34" charset="0"/>
              <a:cs typeface="Arial" pitchFamily="34" charset="0"/>
            </a:endParaRPr>
          </a:p>
        </cdr:txBody>
      </cdr:sp>
      <cdr:sp macro="" textlink="">
        <cdr:nvSpPr>
          <cdr:cNvPr id="6" name="TextBox 13"/>
          <cdr:cNvSpPr txBox="1"/>
        </cdr:nvSpPr>
        <cdr:spPr>
          <a:xfrm xmlns:a="http://schemas.openxmlformats.org/drawingml/2006/main">
            <a:off x="895350" y="1062038"/>
            <a:ext cx="985836"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baseline="0">
                <a:latin typeface="Arial" pitchFamily="34" charset="0"/>
                <a:cs typeface="Arial" pitchFamily="34" charset="0"/>
              </a:rPr>
              <a:t>&gt; 1.50</a:t>
            </a:r>
            <a:endParaRPr lang="nl-NL" sz="900">
              <a:latin typeface="Arial" pitchFamily="34" charset="0"/>
              <a:cs typeface="Arial" pitchFamily="34" charset="0"/>
            </a:endParaRPr>
          </a:p>
        </cdr:txBody>
      </cdr:sp>
      <cdr:sp macro="" textlink="">
        <cdr:nvSpPr>
          <cdr:cNvPr id="7" name="TextBox 13"/>
          <cdr:cNvSpPr txBox="1"/>
        </cdr:nvSpPr>
        <cdr:spPr>
          <a:xfrm xmlns:a="http://schemas.openxmlformats.org/drawingml/2006/main">
            <a:off x="962025" y="1243013"/>
            <a:ext cx="1384995" cy="244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b="1">
                <a:latin typeface="Arial" pitchFamily="34" charset="0"/>
                <a:cs typeface="Arial" pitchFamily="34" charset="0"/>
              </a:rPr>
              <a:t>winter 2013</a:t>
            </a:r>
          </a:p>
        </cdr:txBody>
      </cdr:sp>
    </cdr:grpSp>
  </cdr:relSizeAnchor>
</c:userShapes>
</file>

<file path=xl/drawings/drawing9.xml><?xml version="1.0" encoding="utf-8"?>
<c:userShapes xmlns:c="http://schemas.openxmlformats.org/drawingml/2006/chart">
  <cdr:relSizeAnchor xmlns:cdr="http://schemas.openxmlformats.org/drawingml/2006/chartDrawing">
    <cdr:from>
      <cdr:x>0.14688</cdr:x>
      <cdr:y>0.06748</cdr:y>
    </cdr:from>
    <cdr:to>
      <cdr:x>0.38501</cdr:x>
      <cdr:y>0.23954</cdr:y>
    </cdr:to>
    <cdr:grpSp>
      <cdr:nvGrpSpPr>
        <cdr:cNvPr id="8" name="Group 7"/>
        <cdr:cNvGrpSpPr/>
      </cdr:nvGrpSpPr>
      <cdr:grpSpPr>
        <a:xfrm xmlns:a="http://schemas.openxmlformats.org/drawingml/2006/main">
          <a:off x="895380" y="419071"/>
          <a:ext cx="1451641" cy="1068544"/>
          <a:chOff x="895350" y="419100"/>
          <a:chExt cx="1451670" cy="1068485"/>
        </a:xfrm>
      </cdr:grpSpPr>
      <cdr:sp macro="" textlink="">
        <cdr:nvSpPr>
          <cdr:cNvPr id="2" name="TextBox 13"/>
          <cdr:cNvSpPr txBox="1"/>
        </cdr:nvSpPr>
        <cdr:spPr>
          <a:xfrm xmlns:a="http://schemas.openxmlformats.org/drawingml/2006/main">
            <a:off x="895351" y="419100"/>
            <a:ext cx="105727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a:latin typeface="Arial" pitchFamily="34" charset="0"/>
                <a:cs typeface="Arial" pitchFamily="34" charset="0"/>
              </a:rPr>
              <a:t>≤ 1.50</a:t>
            </a:r>
          </a:p>
        </cdr:txBody>
      </cdr:sp>
      <cdr:sp macro="" textlink="">
        <cdr:nvSpPr>
          <cdr:cNvPr id="3" name="TextBox 13"/>
          <cdr:cNvSpPr txBox="1"/>
        </cdr:nvSpPr>
        <cdr:spPr>
          <a:xfrm xmlns:a="http://schemas.openxmlformats.org/drawingml/2006/main">
            <a:off x="895350" y="581025"/>
            <a:ext cx="965019"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1.51</a:t>
            </a:r>
            <a:r>
              <a:rPr lang="nl-NL" sz="900" baseline="0">
                <a:latin typeface="Arial" pitchFamily="34" charset="0"/>
                <a:cs typeface="Arial" pitchFamily="34" charset="0"/>
              </a:rPr>
              <a:t> - 2.00</a:t>
            </a:r>
            <a:endParaRPr lang="nl-NL" sz="900">
              <a:latin typeface="Arial" pitchFamily="34" charset="0"/>
              <a:cs typeface="Arial" pitchFamily="34" charset="0"/>
            </a:endParaRPr>
          </a:p>
        </cdr:txBody>
      </cdr:sp>
      <cdr:sp macro="" textlink="">
        <cdr:nvSpPr>
          <cdr:cNvPr id="4" name="TextBox 13"/>
          <cdr:cNvSpPr txBox="1"/>
        </cdr:nvSpPr>
        <cdr:spPr>
          <a:xfrm xmlns:a="http://schemas.openxmlformats.org/drawingml/2006/main">
            <a:off x="895350" y="738188"/>
            <a:ext cx="984070"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2.01</a:t>
            </a:r>
            <a:r>
              <a:rPr lang="nl-NL" sz="900" baseline="0">
                <a:latin typeface="Arial" pitchFamily="34" charset="0"/>
                <a:cs typeface="Arial" pitchFamily="34" charset="0"/>
              </a:rPr>
              <a:t> - 2.50</a:t>
            </a:r>
            <a:endParaRPr lang="nl-NL" sz="900">
              <a:latin typeface="Arial" pitchFamily="34" charset="0"/>
              <a:cs typeface="Arial" pitchFamily="34" charset="0"/>
            </a:endParaRPr>
          </a:p>
        </cdr:txBody>
      </cdr:sp>
      <cdr:sp macro="" textlink="">
        <cdr:nvSpPr>
          <cdr:cNvPr id="5" name="TextBox 13"/>
          <cdr:cNvSpPr txBox="1"/>
        </cdr:nvSpPr>
        <cdr:spPr>
          <a:xfrm xmlns:a="http://schemas.openxmlformats.org/drawingml/2006/main">
            <a:off x="895350" y="900113"/>
            <a:ext cx="984070" cy="22499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852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a:latin typeface="Arial" pitchFamily="34" charset="0"/>
                <a:cs typeface="Arial" pitchFamily="34" charset="0"/>
              </a:rPr>
              <a:t>2.51</a:t>
            </a:r>
            <a:r>
              <a:rPr lang="nl-NL" sz="900" baseline="0">
                <a:latin typeface="Arial" pitchFamily="34" charset="0"/>
                <a:cs typeface="Arial" pitchFamily="34" charset="0"/>
              </a:rPr>
              <a:t> - 3.00</a:t>
            </a:r>
            <a:endParaRPr lang="nl-NL" sz="900">
              <a:latin typeface="Arial" pitchFamily="34" charset="0"/>
              <a:cs typeface="Arial" pitchFamily="34" charset="0"/>
            </a:endParaRPr>
          </a:p>
        </cdr:txBody>
      </cdr:sp>
      <cdr:sp macro="" textlink="">
        <cdr:nvSpPr>
          <cdr:cNvPr id="6" name="TextBox 13"/>
          <cdr:cNvSpPr txBox="1"/>
        </cdr:nvSpPr>
        <cdr:spPr>
          <a:xfrm xmlns:a="http://schemas.openxmlformats.org/drawingml/2006/main">
            <a:off x="895350" y="1062038"/>
            <a:ext cx="985836" cy="2249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28800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nl-NL" sz="900" baseline="0">
                <a:latin typeface="Arial" pitchFamily="34" charset="0"/>
                <a:cs typeface="Arial" pitchFamily="34" charset="0"/>
              </a:rPr>
              <a:t>&gt; 3.00</a:t>
            </a:r>
            <a:endParaRPr lang="nl-NL" sz="900">
              <a:latin typeface="Arial" pitchFamily="34" charset="0"/>
              <a:cs typeface="Arial" pitchFamily="34" charset="0"/>
            </a:endParaRPr>
          </a:p>
        </cdr:txBody>
      </cdr:sp>
      <cdr:sp macro="" textlink="">
        <cdr:nvSpPr>
          <cdr:cNvPr id="7" name="TextBox 13"/>
          <cdr:cNvSpPr txBox="1"/>
        </cdr:nvSpPr>
        <cdr:spPr>
          <a:xfrm xmlns:a="http://schemas.openxmlformats.org/drawingml/2006/main">
            <a:off x="962025" y="1243013"/>
            <a:ext cx="1384995" cy="2445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nl-NL" sz="900" b="1">
                <a:latin typeface="Arial" pitchFamily="34" charset="0"/>
                <a:cs typeface="Arial" pitchFamily="34" charset="0"/>
              </a:rPr>
              <a:t>winter 2013</a:t>
            </a:r>
          </a:p>
        </cdr:txBody>
      </cdr:sp>
    </cdr:grpSp>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workbookViewId="0"/>
  </sheetViews>
  <sheetFormatPr defaultRowHeight="15" x14ac:dyDescent="0.25"/>
  <cols>
    <col min="1" max="2" width="30.7109375" style="1" customWidth="1"/>
    <col min="3" max="3" width="15.7109375" style="1" customWidth="1"/>
    <col min="4" max="4" width="10.7109375" style="1" customWidth="1"/>
    <col min="5" max="11" width="9.140625" style="1"/>
  </cols>
  <sheetData>
    <row r="1" spans="1:4" x14ac:dyDescent="0.25">
      <c r="A1" s="61" t="s">
        <v>93</v>
      </c>
    </row>
    <row r="2" spans="1:4" x14ac:dyDescent="0.25">
      <c r="A2" s="1" t="s">
        <v>35</v>
      </c>
    </row>
    <row r="3" spans="1:4" x14ac:dyDescent="0.25">
      <c r="A3" s="1" t="s">
        <v>36</v>
      </c>
    </row>
    <row r="4" spans="1:4" x14ac:dyDescent="0.25">
      <c r="A4" s="1" t="s">
        <v>37</v>
      </c>
    </row>
    <row r="5" spans="1:4" x14ac:dyDescent="0.25">
      <c r="A5" s="1" t="s">
        <v>179</v>
      </c>
    </row>
    <row r="8" spans="1:4" x14ac:dyDescent="0.25">
      <c r="A8" s="3" t="s">
        <v>0</v>
      </c>
      <c r="B8" s="4" t="s">
        <v>1</v>
      </c>
      <c r="C8" s="3" t="s">
        <v>2</v>
      </c>
      <c r="D8" s="3" t="s">
        <v>3</v>
      </c>
    </row>
    <row r="9" spans="1:4" x14ac:dyDescent="0.25">
      <c r="A9" s="5" t="s">
        <v>4</v>
      </c>
      <c r="B9" s="6" t="s">
        <v>17</v>
      </c>
      <c r="C9" s="5" t="s">
        <v>30</v>
      </c>
      <c r="D9" s="7" t="s">
        <v>33</v>
      </c>
    </row>
    <row r="10" spans="1:4" x14ac:dyDescent="0.25">
      <c r="A10" s="5" t="s">
        <v>5</v>
      </c>
      <c r="B10" s="6" t="s">
        <v>18</v>
      </c>
      <c r="C10" s="5" t="s">
        <v>30</v>
      </c>
      <c r="D10" s="7" t="s">
        <v>33</v>
      </c>
    </row>
    <row r="11" spans="1:4" x14ac:dyDescent="0.25">
      <c r="A11" s="5" t="s">
        <v>6</v>
      </c>
      <c r="B11" s="6" t="s">
        <v>19</v>
      </c>
      <c r="C11" s="5" t="s">
        <v>30</v>
      </c>
      <c r="D11" s="7" t="s">
        <v>33</v>
      </c>
    </row>
    <row r="12" spans="1:4" x14ac:dyDescent="0.25">
      <c r="A12" s="5" t="s">
        <v>7</v>
      </c>
      <c r="B12" s="6" t="s">
        <v>20</v>
      </c>
      <c r="C12" s="5" t="s">
        <v>30</v>
      </c>
      <c r="D12" s="7" t="s">
        <v>33</v>
      </c>
    </row>
    <row r="13" spans="1:4" x14ac:dyDescent="0.25">
      <c r="A13" s="5" t="s">
        <v>8</v>
      </c>
      <c r="B13" s="6" t="s">
        <v>21</v>
      </c>
      <c r="C13" s="5" t="s">
        <v>30</v>
      </c>
      <c r="D13" s="7" t="s">
        <v>34</v>
      </c>
    </row>
    <row r="14" spans="1:4" x14ac:dyDescent="0.25">
      <c r="A14" s="5" t="s">
        <v>9</v>
      </c>
      <c r="B14" s="6" t="s">
        <v>22</v>
      </c>
      <c r="C14" s="5" t="s">
        <v>31</v>
      </c>
      <c r="D14" s="7" t="s">
        <v>34</v>
      </c>
    </row>
    <row r="15" spans="1:4" x14ac:dyDescent="0.25">
      <c r="A15" s="5" t="s">
        <v>10</v>
      </c>
      <c r="B15" s="6" t="s">
        <v>23</v>
      </c>
      <c r="C15" s="5" t="s">
        <v>31</v>
      </c>
      <c r="D15" s="7" t="s">
        <v>34</v>
      </c>
    </row>
    <row r="16" spans="1:4" x14ac:dyDescent="0.25">
      <c r="A16" s="5" t="s">
        <v>11</v>
      </c>
      <c r="B16" s="6" t="s">
        <v>24</v>
      </c>
      <c r="C16" s="5" t="s">
        <v>32</v>
      </c>
      <c r="D16" s="7" t="s">
        <v>33</v>
      </c>
    </row>
    <row r="17" spans="1:4" x14ac:dyDescent="0.25">
      <c r="A17" s="5" t="s">
        <v>12</v>
      </c>
      <c r="B17" s="6" t="s">
        <v>25</v>
      </c>
      <c r="C17" s="5" t="s">
        <v>32</v>
      </c>
      <c r="D17" s="7" t="s">
        <v>33</v>
      </c>
    </row>
    <row r="18" spans="1:4" x14ac:dyDescent="0.25">
      <c r="A18" s="5" t="s">
        <v>13</v>
      </c>
      <c r="B18" s="6" t="s">
        <v>26</v>
      </c>
      <c r="C18" s="5" t="s">
        <v>32</v>
      </c>
      <c r="D18" s="7" t="s">
        <v>34</v>
      </c>
    </row>
    <row r="19" spans="1:4" x14ac:dyDescent="0.25">
      <c r="A19" s="5" t="s">
        <v>14</v>
      </c>
      <c r="B19" s="6" t="s">
        <v>27</v>
      </c>
      <c r="C19" s="5" t="s">
        <v>32</v>
      </c>
      <c r="D19" s="7" t="s">
        <v>33</v>
      </c>
    </row>
    <row r="20" spans="1:4" x14ac:dyDescent="0.25">
      <c r="A20" s="5" t="s">
        <v>15</v>
      </c>
      <c r="B20" s="6" t="s">
        <v>28</v>
      </c>
      <c r="C20" s="5" t="s">
        <v>32</v>
      </c>
      <c r="D20" s="7" t="s">
        <v>34</v>
      </c>
    </row>
    <row r="21" spans="1:4" x14ac:dyDescent="0.25">
      <c r="A21" s="5" t="s">
        <v>16</v>
      </c>
      <c r="B21" s="6" t="s">
        <v>29</v>
      </c>
      <c r="C21" s="5" t="s">
        <v>32</v>
      </c>
      <c r="D21" s="5" t="s">
        <v>33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6"/>
  <sheetViews>
    <sheetView workbookViewId="0"/>
  </sheetViews>
  <sheetFormatPr defaultRowHeight="15" x14ac:dyDescent="0.25"/>
  <cols>
    <col min="1" max="1" width="10.7109375" customWidth="1"/>
    <col min="2" max="2" width="30.7109375" customWidth="1"/>
    <col min="3" max="3" width="10.7109375" customWidth="1"/>
    <col min="4" max="4" width="30.7109375" customWidth="1"/>
    <col min="5" max="5" width="10.7109375" customWidth="1"/>
    <col min="6" max="6" width="30.7109375" customWidth="1"/>
    <col min="7" max="7" width="5.7109375" customWidth="1"/>
    <col min="8" max="8" width="10.7109375" customWidth="1"/>
    <col min="9" max="9" width="30.7109375" customWidth="1"/>
    <col min="10" max="10" width="10.7109375" customWidth="1"/>
    <col min="11" max="11" width="30.7109375" customWidth="1"/>
    <col min="12" max="12" width="10.7109375" customWidth="1"/>
    <col min="13" max="13" width="30.7109375" customWidth="1"/>
  </cols>
  <sheetData>
    <row r="1" spans="1:15" x14ac:dyDescent="0.25">
      <c r="A1" s="2" t="s">
        <v>136</v>
      </c>
      <c r="B1" s="1"/>
      <c r="C1" s="1"/>
      <c r="D1" s="1"/>
      <c r="E1" s="1"/>
      <c r="F1" s="1"/>
      <c r="G1" s="1"/>
      <c r="H1" s="1"/>
      <c r="I1" s="1"/>
      <c r="J1" s="1"/>
      <c r="K1" s="1"/>
      <c r="L1" s="1"/>
      <c r="M1" s="1"/>
      <c r="N1" s="1"/>
      <c r="O1" s="1"/>
    </row>
    <row r="2" spans="1:15" x14ac:dyDescent="0.25">
      <c r="A2" s="1" t="s">
        <v>91</v>
      </c>
      <c r="B2" s="1"/>
      <c r="C2" s="1"/>
      <c r="D2" s="1"/>
      <c r="E2" s="1"/>
      <c r="F2" s="1"/>
      <c r="G2" s="1"/>
      <c r="H2" s="1"/>
      <c r="I2" s="1"/>
      <c r="J2" s="1"/>
      <c r="K2" s="1"/>
      <c r="L2" s="1"/>
      <c r="M2" s="1"/>
      <c r="N2" s="1"/>
      <c r="O2" s="1"/>
    </row>
    <row r="3" spans="1:15" x14ac:dyDescent="0.25">
      <c r="A3" s="1" t="s">
        <v>90</v>
      </c>
      <c r="B3" s="1"/>
      <c r="C3" s="1"/>
      <c r="D3" s="1"/>
      <c r="E3" s="1"/>
      <c r="F3" s="1"/>
      <c r="G3" s="1"/>
      <c r="H3" s="1"/>
      <c r="I3" s="1"/>
      <c r="J3" s="1"/>
      <c r="K3" s="1"/>
      <c r="L3" s="1"/>
      <c r="M3" s="1"/>
      <c r="N3" s="1"/>
      <c r="O3" s="1"/>
    </row>
    <row r="4" spans="1:15" x14ac:dyDescent="0.25">
      <c r="A4" s="1" t="s">
        <v>179</v>
      </c>
      <c r="B4" s="1"/>
      <c r="C4" s="1"/>
      <c r="D4" s="1"/>
      <c r="E4" s="1"/>
      <c r="F4" s="1"/>
      <c r="G4" s="1"/>
      <c r="H4" s="1"/>
      <c r="I4" s="1"/>
      <c r="J4" s="1"/>
      <c r="K4" s="1"/>
      <c r="L4" s="1"/>
      <c r="M4" s="1"/>
      <c r="N4" s="1"/>
      <c r="O4" s="1"/>
    </row>
    <row r="5" spans="1:15" x14ac:dyDescent="0.25">
      <c r="A5" s="1" t="s">
        <v>145</v>
      </c>
      <c r="B5" s="1"/>
      <c r="C5" s="1"/>
      <c r="D5" s="1"/>
      <c r="E5" s="1"/>
      <c r="F5" s="1"/>
      <c r="G5" s="1"/>
      <c r="H5" s="1"/>
      <c r="I5" s="1"/>
      <c r="J5" s="1"/>
      <c r="K5" s="1"/>
      <c r="L5" s="1"/>
      <c r="M5" s="1"/>
      <c r="N5" s="1"/>
      <c r="O5" s="1"/>
    </row>
    <row r="6" spans="1:15" x14ac:dyDescent="0.25">
      <c r="A6" s="1"/>
      <c r="B6" s="1"/>
      <c r="C6" s="1"/>
      <c r="D6" s="1"/>
      <c r="E6" s="1"/>
      <c r="F6" s="1"/>
      <c r="G6" s="1"/>
      <c r="H6" s="1"/>
      <c r="I6" s="1"/>
      <c r="J6" s="1"/>
      <c r="K6" s="1"/>
      <c r="L6" s="1"/>
      <c r="M6" s="1"/>
      <c r="N6" s="1"/>
      <c r="O6" s="1"/>
    </row>
    <row r="7" spans="1:15" x14ac:dyDescent="0.25">
      <c r="A7" s="1"/>
      <c r="B7" s="1"/>
      <c r="C7" s="1"/>
      <c r="D7" s="1"/>
      <c r="E7" s="1"/>
      <c r="F7" s="1"/>
      <c r="G7" s="1"/>
      <c r="H7" s="1"/>
      <c r="I7" s="1"/>
      <c r="J7" s="1"/>
      <c r="K7" s="1"/>
      <c r="L7" s="1"/>
      <c r="M7" s="1"/>
      <c r="N7" s="1"/>
      <c r="O7" s="1"/>
    </row>
    <row r="8" spans="1:15" x14ac:dyDescent="0.25">
      <c r="A8" s="2" t="s">
        <v>140</v>
      </c>
      <c r="B8" s="1"/>
      <c r="C8" s="1"/>
      <c r="D8" s="1"/>
      <c r="E8" s="1"/>
      <c r="F8" s="1"/>
      <c r="G8" s="1"/>
      <c r="H8" s="2" t="s">
        <v>141</v>
      </c>
      <c r="I8" s="1"/>
      <c r="J8" s="1"/>
      <c r="K8" s="1"/>
      <c r="L8" s="1"/>
      <c r="M8" s="1"/>
      <c r="N8" s="1"/>
      <c r="O8" s="1"/>
    </row>
    <row r="9" spans="1:15" x14ac:dyDescent="0.25">
      <c r="A9" s="32">
        <v>41337</v>
      </c>
      <c r="B9" s="1"/>
      <c r="C9" s="32">
        <v>41337</v>
      </c>
      <c r="D9" s="1"/>
      <c r="E9" s="32">
        <v>41338</v>
      </c>
      <c r="F9" s="1"/>
      <c r="G9" s="1"/>
      <c r="H9" s="32">
        <v>41512</v>
      </c>
      <c r="I9" s="1"/>
      <c r="J9" s="32">
        <v>41512</v>
      </c>
      <c r="K9" s="1"/>
      <c r="L9" s="32">
        <v>41513</v>
      </c>
      <c r="M9" s="1"/>
      <c r="N9" s="1"/>
      <c r="O9" s="1"/>
    </row>
    <row r="10" spans="1:15" x14ac:dyDescent="0.25">
      <c r="A10" s="2" t="s">
        <v>137</v>
      </c>
      <c r="B10" s="2"/>
      <c r="C10" s="2" t="s">
        <v>138</v>
      </c>
      <c r="D10" s="2"/>
      <c r="E10" s="2" t="s">
        <v>139</v>
      </c>
      <c r="F10" s="2"/>
      <c r="G10" s="2"/>
      <c r="H10" s="2" t="s">
        <v>137</v>
      </c>
      <c r="I10" s="2"/>
      <c r="J10" s="2" t="s">
        <v>138</v>
      </c>
      <c r="K10" s="2"/>
      <c r="L10" s="2" t="s">
        <v>139</v>
      </c>
      <c r="M10" s="1"/>
      <c r="N10" s="1"/>
      <c r="O10" s="1"/>
    </row>
    <row r="11" spans="1:15" x14ac:dyDescent="0.25">
      <c r="A11" s="33" t="s">
        <v>142</v>
      </c>
      <c r="B11" s="33" t="s">
        <v>143</v>
      </c>
      <c r="C11" s="33" t="s">
        <v>142</v>
      </c>
      <c r="D11" s="33" t="s">
        <v>143</v>
      </c>
      <c r="E11" s="33" t="s">
        <v>142</v>
      </c>
      <c r="F11" s="33" t="s">
        <v>143</v>
      </c>
      <c r="G11" s="1"/>
      <c r="H11" s="33" t="s">
        <v>142</v>
      </c>
      <c r="I11" s="33" t="s">
        <v>143</v>
      </c>
      <c r="J11" s="33" t="s">
        <v>142</v>
      </c>
      <c r="K11" s="33" t="s">
        <v>143</v>
      </c>
      <c r="L11" s="33" t="s">
        <v>142</v>
      </c>
      <c r="M11" s="33" t="s">
        <v>143</v>
      </c>
      <c r="N11" s="1"/>
      <c r="O11" s="1"/>
    </row>
    <row r="12" spans="1:15" x14ac:dyDescent="0.25">
      <c r="A12" s="34">
        <v>1</v>
      </c>
      <c r="B12" s="98" t="s">
        <v>144</v>
      </c>
      <c r="C12" s="34">
        <v>1</v>
      </c>
      <c r="D12" s="98" t="s">
        <v>144</v>
      </c>
      <c r="E12" s="34">
        <v>1</v>
      </c>
      <c r="F12" s="98" t="s">
        <v>144</v>
      </c>
      <c r="G12" s="1"/>
      <c r="H12" s="34">
        <v>1</v>
      </c>
      <c r="I12" s="98" t="s">
        <v>144</v>
      </c>
      <c r="J12" s="34">
        <v>1</v>
      </c>
      <c r="K12" s="98" t="s">
        <v>144</v>
      </c>
      <c r="L12" s="34">
        <v>1</v>
      </c>
      <c r="M12" s="98" t="s">
        <v>144</v>
      </c>
      <c r="N12" s="1"/>
      <c r="O12" s="1"/>
    </row>
    <row r="13" spans="1:15" x14ac:dyDescent="0.25">
      <c r="A13" s="34">
        <v>2</v>
      </c>
      <c r="B13" s="98" t="s">
        <v>144</v>
      </c>
      <c r="C13" s="34">
        <v>2</v>
      </c>
      <c r="D13" s="98" t="s">
        <v>144</v>
      </c>
      <c r="E13" s="34">
        <v>2</v>
      </c>
      <c r="F13" s="98" t="s">
        <v>144</v>
      </c>
      <c r="G13" s="1"/>
      <c r="H13" s="34">
        <v>2</v>
      </c>
      <c r="I13" s="98" t="s">
        <v>144</v>
      </c>
      <c r="J13" s="34">
        <v>2</v>
      </c>
      <c r="K13" s="98" t="s">
        <v>144</v>
      </c>
      <c r="L13" s="34">
        <v>2</v>
      </c>
      <c r="M13" s="98" t="s">
        <v>144</v>
      </c>
      <c r="N13" s="1"/>
      <c r="O13" s="1"/>
    </row>
    <row r="14" spans="1:15" x14ac:dyDescent="0.25">
      <c r="A14" s="34">
        <v>3</v>
      </c>
      <c r="B14" s="98" t="s">
        <v>144</v>
      </c>
      <c r="C14" s="34">
        <v>3</v>
      </c>
      <c r="D14" s="98" t="s">
        <v>144</v>
      </c>
      <c r="E14" s="34">
        <v>3</v>
      </c>
      <c r="F14" s="98" t="s">
        <v>144</v>
      </c>
      <c r="G14" s="1"/>
      <c r="H14" s="34">
        <v>3</v>
      </c>
      <c r="I14" s="98" t="s">
        <v>144</v>
      </c>
      <c r="J14" s="34">
        <v>3</v>
      </c>
      <c r="K14" s="98" t="s">
        <v>144</v>
      </c>
      <c r="L14" s="34">
        <v>3</v>
      </c>
      <c r="M14" s="98" t="s">
        <v>144</v>
      </c>
      <c r="N14" s="1"/>
      <c r="O14" s="1"/>
    </row>
    <row r="15" spans="1:15" x14ac:dyDescent="0.25">
      <c r="A15" s="34">
        <v>4</v>
      </c>
      <c r="B15" s="98" t="s">
        <v>144</v>
      </c>
      <c r="C15" s="34">
        <v>4</v>
      </c>
      <c r="D15" s="98" t="s">
        <v>144</v>
      </c>
      <c r="E15" s="34">
        <v>4</v>
      </c>
      <c r="F15" s="98" t="s">
        <v>144</v>
      </c>
      <c r="G15" s="1"/>
      <c r="H15" s="34">
        <v>4</v>
      </c>
      <c r="I15" s="98" t="s">
        <v>144</v>
      </c>
      <c r="J15" s="34">
        <v>4</v>
      </c>
      <c r="K15" s="98" t="s">
        <v>144</v>
      </c>
      <c r="L15" s="34">
        <v>4</v>
      </c>
      <c r="M15" s="98" t="s">
        <v>144</v>
      </c>
      <c r="N15" s="1"/>
      <c r="O15" s="1"/>
    </row>
    <row r="16" spans="1:15" x14ac:dyDescent="0.25">
      <c r="A16" s="34">
        <v>5</v>
      </c>
      <c r="B16" s="98" t="s">
        <v>144</v>
      </c>
      <c r="C16" s="34">
        <v>5</v>
      </c>
      <c r="D16" s="98" t="s">
        <v>144</v>
      </c>
      <c r="E16" s="34">
        <v>5</v>
      </c>
      <c r="F16" s="98" t="s">
        <v>144</v>
      </c>
      <c r="G16" s="1"/>
      <c r="H16" s="34">
        <v>5</v>
      </c>
      <c r="I16" s="98" t="s">
        <v>144</v>
      </c>
      <c r="J16" s="34">
        <v>5</v>
      </c>
      <c r="K16" s="98" t="s">
        <v>144</v>
      </c>
      <c r="L16" s="34">
        <v>5</v>
      </c>
      <c r="M16" s="98" t="s">
        <v>144</v>
      </c>
      <c r="N16" s="1"/>
      <c r="O16" s="1"/>
    </row>
    <row r="17" spans="1:15" x14ac:dyDescent="0.25">
      <c r="A17" s="34">
        <v>6</v>
      </c>
      <c r="B17" s="98" t="s">
        <v>144</v>
      </c>
      <c r="C17" s="34">
        <v>6</v>
      </c>
      <c r="D17" s="98" t="s">
        <v>144</v>
      </c>
      <c r="E17" s="34">
        <v>6</v>
      </c>
      <c r="F17" s="98" t="s">
        <v>144</v>
      </c>
      <c r="G17" s="1"/>
      <c r="H17" s="34">
        <v>6</v>
      </c>
      <c r="I17" s="98" t="s">
        <v>144</v>
      </c>
      <c r="J17" s="34">
        <v>6</v>
      </c>
      <c r="K17" s="98" t="s">
        <v>144</v>
      </c>
      <c r="L17" s="34">
        <v>6</v>
      </c>
      <c r="M17" s="98" t="s">
        <v>144</v>
      </c>
      <c r="N17" s="1"/>
      <c r="O17" s="1"/>
    </row>
    <row r="18" spans="1:15" x14ac:dyDescent="0.25">
      <c r="A18" s="34">
        <v>7</v>
      </c>
      <c r="B18" s="98" t="s">
        <v>144</v>
      </c>
      <c r="C18" s="34">
        <v>7</v>
      </c>
      <c r="D18" s="98" t="s">
        <v>144</v>
      </c>
      <c r="E18" s="34">
        <v>7</v>
      </c>
      <c r="F18" s="98" t="s">
        <v>144</v>
      </c>
      <c r="G18" s="1"/>
      <c r="H18" s="34">
        <v>7</v>
      </c>
      <c r="I18" s="98" t="s">
        <v>144</v>
      </c>
      <c r="J18" s="34">
        <v>7</v>
      </c>
      <c r="K18" s="98" t="s">
        <v>144</v>
      </c>
      <c r="L18" s="34">
        <v>7</v>
      </c>
      <c r="M18" s="98" t="s">
        <v>144</v>
      </c>
      <c r="N18" s="1"/>
      <c r="O18" s="1"/>
    </row>
    <row r="19" spans="1:15" x14ac:dyDescent="0.25">
      <c r="A19" s="34">
        <v>8</v>
      </c>
      <c r="B19" s="98" t="s">
        <v>144</v>
      </c>
      <c r="C19" s="34">
        <v>8</v>
      </c>
      <c r="D19" s="98" t="s">
        <v>144</v>
      </c>
      <c r="E19" s="34">
        <v>8</v>
      </c>
      <c r="F19" s="98" t="s">
        <v>144</v>
      </c>
      <c r="G19" s="1"/>
      <c r="H19" s="34">
        <v>8</v>
      </c>
      <c r="I19" s="98" t="s">
        <v>144</v>
      </c>
      <c r="J19" s="34">
        <v>8</v>
      </c>
      <c r="K19" s="98" t="s">
        <v>144</v>
      </c>
      <c r="L19" s="34">
        <v>8</v>
      </c>
      <c r="M19" s="98" t="s">
        <v>144</v>
      </c>
      <c r="N19" s="1"/>
      <c r="O19" s="1"/>
    </row>
    <row r="20" spans="1:15" x14ac:dyDescent="0.25">
      <c r="A20" s="34">
        <v>9</v>
      </c>
      <c r="B20" s="98" t="s">
        <v>144</v>
      </c>
      <c r="C20" s="34">
        <v>9</v>
      </c>
      <c r="D20" s="98" t="s">
        <v>144</v>
      </c>
      <c r="E20" s="34">
        <v>9</v>
      </c>
      <c r="F20" s="98" t="s">
        <v>144</v>
      </c>
      <c r="G20" s="1"/>
      <c r="H20" s="34">
        <v>9</v>
      </c>
      <c r="I20" s="98" t="s">
        <v>144</v>
      </c>
      <c r="J20" s="34">
        <v>9</v>
      </c>
      <c r="K20" s="98" t="s">
        <v>144</v>
      </c>
      <c r="L20" s="34">
        <v>9</v>
      </c>
      <c r="M20" s="98" t="s">
        <v>144</v>
      </c>
      <c r="N20" s="1"/>
      <c r="O20" s="1"/>
    </row>
    <row r="21" spans="1:15" x14ac:dyDescent="0.25">
      <c r="A21" s="34">
        <v>10</v>
      </c>
      <c r="B21" s="98" t="s">
        <v>144</v>
      </c>
      <c r="C21" s="34">
        <v>10</v>
      </c>
      <c r="D21" s="98" t="s">
        <v>144</v>
      </c>
      <c r="E21" s="34">
        <v>10</v>
      </c>
      <c r="F21" s="98" t="s">
        <v>144</v>
      </c>
      <c r="G21" s="1"/>
      <c r="H21" s="34">
        <v>10</v>
      </c>
      <c r="I21" s="98" t="s">
        <v>144</v>
      </c>
      <c r="J21" s="34">
        <v>10</v>
      </c>
      <c r="K21" s="98" t="s">
        <v>144</v>
      </c>
      <c r="L21" s="34">
        <v>10</v>
      </c>
      <c r="M21" s="98" t="s">
        <v>144</v>
      </c>
      <c r="N21" s="1"/>
      <c r="O21" s="1"/>
    </row>
    <row r="22" spans="1:15" x14ac:dyDescent="0.25">
      <c r="A22" s="34">
        <v>11</v>
      </c>
      <c r="B22" s="98" t="s">
        <v>144</v>
      </c>
      <c r="C22" s="34">
        <v>11</v>
      </c>
      <c r="D22" s="98" t="s">
        <v>144</v>
      </c>
      <c r="E22" s="34">
        <v>11</v>
      </c>
      <c r="F22" s="98" t="s">
        <v>144</v>
      </c>
      <c r="G22" s="1"/>
      <c r="H22" s="34">
        <v>11</v>
      </c>
      <c r="I22" s="98" t="s">
        <v>144</v>
      </c>
      <c r="J22" s="34">
        <v>11</v>
      </c>
      <c r="K22" s="98" t="s">
        <v>144</v>
      </c>
      <c r="L22" s="34">
        <v>11</v>
      </c>
      <c r="M22" s="98" t="s">
        <v>144</v>
      </c>
      <c r="N22" s="1"/>
      <c r="O22" s="1"/>
    </row>
    <row r="23" spans="1:15" x14ac:dyDescent="0.25">
      <c r="A23" s="34">
        <v>12</v>
      </c>
      <c r="B23" s="98" t="s">
        <v>144</v>
      </c>
      <c r="C23" s="34">
        <v>12</v>
      </c>
      <c r="D23" s="98" t="s">
        <v>144</v>
      </c>
      <c r="E23" s="34">
        <v>12</v>
      </c>
      <c r="F23" s="98" t="s">
        <v>144</v>
      </c>
      <c r="G23" s="1"/>
      <c r="H23" s="34">
        <v>12</v>
      </c>
      <c r="I23" s="98" t="s">
        <v>144</v>
      </c>
      <c r="J23" s="34">
        <v>12</v>
      </c>
      <c r="K23" s="98" t="s">
        <v>144</v>
      </c>
      <c r="L23" s="34">
        <v>12</v>
      </c>
      <c r="M23" s="98" t="s">
        <v>144</v>
      </c>
      <c r="N23" s="1"/>
      <c r="O23" s="1"/>
    </row>
    <row r="24" spans="1:15" x14ac:dyDescent="0.25">
      <c r="A24" s="34">
        <v>13</v>
      </c>
      <c r="B24" s="98" t="s">
        <v>144</v>
      </c>
      <c r="C24" s="34">
        <v>13</v>
      </c>
      <c r="D24" s="98" t="s">
        <v>144</v>
      </c>
      <c r="E24" s="34">
        <v>13</v>
      </c>
      <c r="F24" s="98" t="s">
        <v>144</v>
      </c>
      <c r="G24" s="1"/>
      <c r="H24" s="34">
        <v>13</v>
      </c>
      <c r="I24" s="98" t="s">
        <v>144</v>
      </c>
      <c r="J24" s="34">
        <v>13</v>
      </c>
      <c r="K24" s="98" t="s">
        <v>144</v>
      </c>
      <c r="L24" s="34">
        <v>13</v>
      </c>
      <c r="M24" s="98" t="s">
        <v>144</v>
      </c>
      <c r="N24" s="1"/>
      <c r="O24" s="1"/>
    </row>
    <row r="25" spans="1:15" x14ac:dyDescent="0.25">
      <c r="A25" s="34">
        <v>14</v>
      </c>
      <c r="B25" s="98" t="s">
        <v>144</v>
      </c>
      <c r="C25" s="34">
        <v>14</v>
      </c>
      <c r="D25" s="98" t="s">
        <v>144</v>
      </c>
      <c r="E25" s="34">
        <v>14</v>
      </c>
      <c r="F25" s="98" t="s">
        <v>144</v>
      </c>
      <c r="G25" s="1"/>
      <c r="H25" s="34">
        <v>14</v>
      </c>
      <c r="I25" s="98" t="s">
        <v>144</v>
      </c>
      <c r="J25" s="34">
        <v>14</v>
      </c>
      <c r="K25" s="98" t="s">
        <v>144</v>
      </c>
      <c r="L25" s="34">
        <v>14</v>
      </c>
      <c r="M25" s="98" t="s">
        <v>144</v>
      </c>
      <c r="N25" s="1"/>
      <c r="O25" s="1"/>
    </row>
    <row r="26" spans="1:15" x14ac:dyDescent="0.25">
      <c r="A26" s="34">
        <v>15</v>
      </c>
      <c r="B26" s="98" t="s">
        <v>144</v>
      </c>
      <c r="C26" s="34">
        <v>15</v>
      </c>
      <c r="D26" s="98" t="s">
        <v>144</v>
      </c>
      <c r="E26" s="34">
        <v>15</v>
      </c>
      <c r="F26" s="98" t="s">
        <v>144</v>
      </c>
      <c r="G26" s="1"/>
      <c r="H26" s="34">
        <v>15</v>
      </c>
      <c r="I26" s="98" t="s">
        <v>144</v>
      </c>
      <c r="J26" s="34">
        <v>15</v>
      </c>
      <c r="K26" s="98" t="s">
        <v>144</v>
      </c>
      <c r="L26" s="34">
        <v>15</v>
      </c>
      <c r="M26" s="98" t="s">
        <v>144</v>
      </c>
      <c r="N26" s="1"/>
      <c r="O26" s="1"/>
    </row>
    <row r="27" spans="1:15" x14ac:dyDescent="0.25">
      <c r="A27" s="34">
        <v>16</v>
      </c>
      <c r="B27" s="98" t="s">
        <v>144</v>
      </c>
      <c r="C27" s="34">
        <v>16</v>
      </c>
      <c r="D27" s="98" t="s">
        <v>144</v>
      </c>
      <c r="E27" s="34">
        <v>16</v>
      </c>
      <c r="F27" s="98" t="s">
        <v>144</v>
      </c>
      <c r="G27" s="1"/>
      <c r="H27" s="34">
        <v>16</v>
      </c>
      <c r="I27" s="98" t="s">
        <v>144</v>
      </c>
      <c r="J27" s="34">
        <v>16</v>
      </c>
      <c r="K27" s="98" t="s">
        <v>144</v>
      </c>
      <c r="L27" s="34">
        <v>16</v>
      </c>
      <c r="M27" s="98" t="s">
        <v>144</v>
      </c>
      <c r="N27" s="1"/>
      <c r="O27" s="1"/>
    </row>
    <row r="28" spans="1:15" x14ac:dyDescent="0.25">
      <c r="A28" s="34">
        <v>17</v>
      </c>
      <c r="B28" s="98" t="s">
        <v>144</v>
      </c>
      <c r="C28" s="34">
        <v>17</v>
      </c>
      <c r="D28" s="98" t="s">
        <v>144</v>
      </c>
      <c r="E28" s="34">
        <v>17</v>
      </c>
      <c r="F28" s="98" t="s">
        <v>144</v>
      </c>
      <c r="G28" s="1"/>
      <c r="H28" s="34">
        <v>17</v>
      </c>
      <c r="I28" s="98" t="s">
        <v>144</v>
      </c>
      <c r="J28" s="34">
        <v>17</v>
      </c>
      <c r="K28" s="98" t="s">
        <v>144</v>
      </c>
      <c r="L28" s="34">
        <v>17</v>
      </c>
      <c r="M28" s="98" t="s">
        <v>144</v>
      </c>
      <c r="N28" s="1"/>
      <c r="O28" s="1"/>
    </row>
    <row r="29" spans="1:15" x14ac:dyDescent="0.25">
      <c r="A29" s="34">
        <v>18</v>
      </c>
      <c r="B29" s="98" t="s">
        <v>144</v>
      </c>
      <c r="C29" s="34">
        <v>18</v>
      </c>
      <c r="D29" s="98" t="s">
        <v>144</v>
      </c>
      <c r="E29" s="34">
        <v>18</v>
      </c>
      <c r="F29" s="98" t="s">
        <v>144</v>
      </c>
      <c r="G29" s="1"/>
      <c r="H29" s="34">
        <v>18</v>
      </c>
      <c r="I29" s="98" t="s">
        <v>144</v>
      </c>
      <c r="J29" s="34">
        <v>18</v>
      </c>
      <c r="K29" s="98" t="s">
        <v>144</v>
      </c>
      <c r="L29" s="34">
        <v>18</v>
      </c>
      <c r="M29" s="98" t="s">
        <v>144</v>
      </c>
      <c r="N29" s="1"/>
      <c r="O29" s="1"/>
    </row>
    <row r="30" spans="1:15" x14ac:dyDescent="0.25">
      <c r="A30" s="34">
        <v>19</v>
      </c>
      <c r="B30" s="98" t="s">
        <v>144</v>
      </c>
      <c r="C30" s="34">
        <v>19</v>
      </c>
      <c r="D30" s="98" t="s">
        <v>144</v>
      </c>
      <c r="E30" s="34">
        <v>19</v>
      </c>
      <c r="F30" s="98" t="s">
        <v>144</v>
      </c>
      <c r="G30" s="1"/>
      <c r="H30" s="34">
        <v>19</v>
      </c>
      <c r="I30" s="98" t="s">
        <v>144</v>
      </c>
      <c r="J30" s="34">
        <v>19</v>
      </c>
      <c r="K30" s="98" t="s">
        <v>144</v>
      </c>
      <c r="L30" s="34">
        <v>19</v>
      </c>
      <c r="M30" s="98" t="s">
        <v>144</v>
      </c>
      <c r="N30" s="1"/>
      <c r="O30" s="1"/>
    </row>
    <row r="31" spans="1:15" x14ac:dyDescent="0.25">
      <c r="A31" s="34">
        <v>20</v>
      </c>
      <c r="B31" s="98" t="s">
        <v>144</v>
      </c>
      <c r="C31" s="34">
        <v>20</v>
      </c>
      <c r="D31" s="98" t="s">
        <v>144</v>
      </c>
      <c r="E31" s="34">
        <v>20</v>
      </c>
      <c r="F31" s="98" t="s">
        <v>144</v>
      </c>
      <c r="G31" s="1"/>
      <c r="H31" s="34">
        <v>20</v>
      </c>
      <c r="I31" s="98" t="s">
        <v>144</v>
      </c>
      <c r="J31" s="34">
        <v>20</v>
      </c>
      <c r="K31" s="98" t="s">
        <v>144</v>
      </c>
      <c r="L31" s="34">
        <v>20</v>
      </c>
      <c r="M31" s="98" t="s">
        <v>144</v>
      </c>
      <c r="N31" s="1"/>
      <c r="O31" s="1"/>
    </row>
    <row r="32" spans="1:15" s="102" customFormat="1" ht="33.75" x14ac:dyDescent="0.25">
      <c r="A32" s="99" t="s">
        <v>206</v>
      </c>
      <c r="B32" s="100" t="s">
        <v>207</v>
      </c>
      <c r="C32" s="99" t="s">
        <v>206</v>
      </c>
      <c r="D32" s="100" t="s">
        <v>207</v>
      </c>
      <c r="E32" s="99" t="s">
        <v>206</v>
      </c>
      <c r="F32" s="100" t="s">
        <v>217</v>
      </c>
      <c r="G32" s="101"/>
      <c r="H32" s="99" t="s">
        <v>206</v>
      </c>
      <c r="I32" s="100" t="s">
        <v>213</v>
      </c>
      <c r="J32" s="99" t="s">
        <v>206</v>
      </c>
      <c r="K32" s="100" t="s">
        <v>216</v>
      </c>
      <c r="L32" s="99" t="s">
        <v>206</v>
      </c>
      <c r="M32" s="100" t="s">
        <v>218</v>
      </c>
      <c r="N32" s="101"/>
      <c r="O32" s="101"/>
    </row>
    <row r="33" spans="1:15" ht="22.5" x14ac:dyDescent="0.25">
      <c r="A33" s="1"/>
      <c r="B33" s="100" t="s">
        <v>215</v>
      </c>
      <c r="C33" s="1"/>
      <c r="D33" s="100" t="s">
        <v>215</v>
      </c>
      <c r="E33" s="1"/>
      <c r="F33" s="100" t="s">
        <v>215</v>
      </c>
      <c r="G33" s="1"/>
      <c r="H33" s="1"/>
      <c r="I33" s="100" t="s">
        <v>215</v>
      </c>
      <c r="J33" s="1"/>
      <c r="K33" s="100" t="s">
        <v>215</v>
      </c>
      <c r="L33" s="1"/>
      <c r="M33" s="100" t="s">
        <v>215</v>
      </c>
      <c r="N33" s="1"/>
      <c r="O33" s="1"/>
    </row>
    <row r="34" spans="1:15" ht="33.75" x14ac:dyDescent="0.25">
      <c r="A34" s="1"/>
      <c r="B34" s="100" t="s">
        <v>214</v>
      </c>
      <c r="C34" s="1"/>
      <c r="D34" s="100" t="s">
        <v>214</v>
      </c>
      <c r="E34" s="1"/>
      <c r="F34" s="100" t="s">
        <v>214</v>
      </c>
      <c r="G34" s="1"/>
      <c r="H34" s="1"/>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
      <c r="C36" s="1"/>
      <c r="D36" s="1"/>
      <c r="E36" s="1"/>
      <c r="F36" s="1"/>
      <c r="G36" s="1"/>
      <c r="H36" s="1"/>
      <c r="I36" s="1"/>
      <c r="J36" s="1"/>
      <c r="K36" s="1"/>
      <c r="L36" s="1"/>
      <c r="M36" s="1"/>
      <c r="N36" s="1"/>
      <c r="O36" s="1"/>
    </row>
    <row r="37" spans="1:15" x14ac:dyDescent="0.25">
      <c r="A37" s="1"/>
      <c r="B37" s="1"/>
      <c r="C37" s="1"/>
      <c r="D37" s="1"/>
      <c r="E37" s="1"/>
      <c r="F37" s="1"/>
      <c r="G37" s="1"/>
      <c r="H37" s="1"/>
      <c r="I37" s="1"/>
      <c r="J37" s="1"/>
      <c r="K37" s="1"/>
      <c r="L37" s="1"/>
      <c r="M37" s="1"/>
      <c r="N37" s="1"/>
      <c r="O37" s="1"/>
    </row>
    <row r="38" spans="1:15" x14ac:dyDescent="0.25">
      <c r="A38" s="1"/>
      <c r="B38" s="1"/>
      <c r="C38" s="1"/>
      <c r="D38" s="1"/>
      <c r="E38" s="1"/>
      <c r="F38" s="1"/>
      <c r="G38" s="1"/>
      <c r="H38" s="1"/>
      <c r="I38" s="1"/>
      <c r="J38" s="1"/>
      <c r="K38" s="1"/>
      <c r="L38" s="1"/>
      <c r="M38" s="1"/>
      <c r="N38" s="1"/>
      <c r="O38" s="1"/>
    </row>
    <row r="39" spans="1:15" x14ac:dyDescent="0.25">
      <c r="A39" s="1"/>
      <c r="B39" s="1"/>
      <c r="C39" s="1"/>
      <c r="D39" s="1"/>
      <c r="E39" s="1"/>
      <c r="F39" s="1"/>
      <c r="G39" s="1"/>
      <c r="H39" s="1"/>
      <c r="I39" s="1"/>
      <c r="J39" s="1"/>
      <c r="K39" s="1"/>
      <c r="L39" s="1"/>
      <c r="M39" s="1"/>
      <c r="N39" s="1"/>
      <c r="O39" s="1"/>
    </row>
    <row r="40" spans="1:15" x14ac:dyDescent="0.25">
      <c r="A40" s="1"/>
      <c r="B40" s="1"/>
      <c r="C40" s="1"/>
      <c r="D40" s="1"/>
      <c r="E40" s="1"/>
      <c r="F40" s="1"/>
      <c r="G40" s="1"/>
      <c r="H40" s="1"/>
      <c r="I40" s="1"/>
      <c r="J40" s="1"/>
      <c r="K40" s="1"/>
      <c r="L40" s="1"/>
      <c r="M40" s="1"/>
      <c r="N40" s="1"/>
      <c r="O40" s="1"/>
    </row>
    <row r="41" spans="1:15" x14ac:dyDescent="0.25">
      <c r="A41" s="1"/>
      <c r="B41" s="1"/>
      <c r="C41" s="1"/>
      <c r="D41" s="1"/>
      <c r="E41" s="1"/>
      <c r="F41" s="1"/>
      <c r="G41" s="1"/>
      <c r="H41" s="1"/>
      <c r="I41" s="1"/>
      <c r="J41" s="1"/>
      <c r="K41" s="1"/>
      <c r="L41" s="1"/>
      <c r="M41" s="1"/>
      <c r="N41" s="1"/>
      <c r="O41" s="1"/>
    </row>
    <row r="42" spans="1:15" x14ac:dyDescent="0.25">
      <c r="A42" s="1"/>
      <c r="B42" s="1"/>
      <c r="C42" s="1"/>
      <c r="D42" s="1"/>
      <c r="E42" s="1"/>
      <c r="F42" s="1"/>
      <c r="G42" s="1"/>
      <c r="H42" s="1"/>
      <c r="I42" s="1"/>
      <c r="J42" s="1"/>
      <c r="K42" s="1"/>
      <c r="L42" s="1"/>
      <c r="M42" s="1"/>
      <c r="N42" s="1"/>
      <c r="O42" s="1"/>
    </row>
    <row r="43" spans="1:15" x14ac:dyDescent="0.25">
      <c r="A43" s="1"/>
      <c r="B43" s="1"/>
      <c r="C43" s="1"/>
      <c r="D43" s="1"/>
      <c r="E43" s="1"/>
      <c r="F43" s="1"/>
      <c r="G43" s="1"/>
      <c r="H43" s="1"/>
      <c r="I43" s="1"/>
      <c r="J43" s="1"/>
      <c r="K43" s="1"/>
      <c r="L43" s="1"/>
      <c r="M43" s="1"/>
      <c r="N43" s="1"/>
      <c r="O43" s="1"/>
    </row>
    <row r="44" spans="1:15" x14ac:dyDescent="0.25">
      <c r="A44" s="1"/>
      <c r="B44" s="1"/>
      <c r="C44" s="1"/>
      <c r="D44" s="1"/>
      <c r="E44" s="1"/>
      <c r="F44" s="1"/>
      <c r="G44" s="1"/>
      <c r="H44" s="1"/>
      <c r="I44" s="1"/>
      <c r="J44" s="1"/>
      <c r="K44" s="1"/>
      <c r="L44" s="1"/>
      <c r="M44" s="1"/>
      <c r="N44" s="1"/>
      <c r="O44" s="1"/>
    </row>
    <row r="45" spans="1:15" x14ac:dyDescent="0.25">
      <c r="A45" s="1"/>
      <c r="B45" s="1"/>
      <c r="C45" s="1"/>
      <c r="D45" s="1"/>
      <c r="E45" s="1"/>
      <c r="F45" s="1"/>
      <c r="G45" s="1"/>
      <c r="H45" s="1"/>
      <c r="I45" s="1"/>
      <c r="J45" s="1"/>
      <c r="K45" s="1"/>
      <c r="L45" s="1"/>
      <c r="M45" s="1"/>
      <c r="N45" s="1"/>
      <c r="O45" s="1"/>
    </row>
    <row r="46" spans="1:15" x14ac:dyDescent="0.25">
      <c r="A46" s="1"/>
      <c r="B46" s="1"/>
      <c r="C46" s="1"/>
      <c r="D46" s="1"/>
      <c r="E46" s="1"/>
      <c r="F46" s="1"/>
      <c r="G46" s="1"/>
      <c r="H46" s="1"/>
      <c r="I46" s="1"/>
      <c r="J46" s="1"/>
      <c r="K46" s="1"/>
      <c r="L46" s="1"/>
      <c r="M46" s="1"/>
      <c r="N46" s="1"/>
      <c r="O46" s="1"/>
    </row>
    <row r="47" spans="1:15" x14ac:dyDescent="0.25">
      <c r="A47" s="1"/>
      <c r="B47" s="1"/>
      <c r="C47" s="1"/>
      <c r="D47" s="1"/>
      <c r="E47" s="1"/>
      <c r="F47" s="1"/>
      <c r="G47" s="1"/>
      <c r="H47" s="1"/>
      <c r="I47" s="1"/>
      <c r="J47" s="1"/>
      <c r="K47" s="1"/>
      <c r="L47" s="1"/>
      <c r="M47" s="1"/>
      <c r="N47" s="1"/>
      <c r="O47" s="1"/>
    </row>
    <row r="48" spans="1:15" x14ac:dyDescent="0.25">
      <c r="A48" s="1"/>
      <c r="B48" s="1"/>
      <c r="C48" s="1"/>
      <c r="D48" s="1"/>
      <c r="E48" s="1"/>
      <c r="F48" s="1"/>
      <c r="G48" s="1"/>
      <c r="H48" s="1"/>
      <c r="I48" s="1"/>
      <c r="J48" s="1"/>
      <c r="K48" s="1"/>
      <c r="L48" s="1"/>
      <c r="M48" s="1"/>
      <c r="N48" s="1"/>
      <c r="O48" s="1"/>
    </row>
    <row r="49" spans="1:15" x14ac:dyDescent="0.25">
      <c r="A49" s="1"/>
      <c r="B49" s="1"/>
      <c r="C49" s="1"/>
      <c r="D49" s="1"/>
      <c r="E49" s="1"/>
      <c r="F49" s="1"/>
      <c r="G49" s="1"/>
      <c r="H49" s="1"/>
      <c r="I49" s="1"/>
      <c r="J49" s="1"/>
      <c r="K49" s="1"/>
      <c r="L49" s="1"/>
      <c r="M49" s="1"/>
      <c r="N49" s="1"/>
      <c r="O49" s="1"/>
    </row>
    <row r="50" spans="1:15" x14ac:dyDescent="0.25">
      <c r="A50" s="1"/>
      <c r="B50" s="1"/>
      <c r="C50" s="1"/>
      <c r="D50" s="1"/>
      <c r="E50" s="1"/>
      <c r="F50" s="1"/>
      <c r="G50" s="1"/>
      <c r="H50" s="1"/>
      <c r="I50" s="1"/>
      <c r="J50" s="1"/>
      <c r="K50" s="1"/>
      <c r="L50" s="1"/>
      <c r="M50" s="1"/>
      <c r="N50" s="1"/>
      <c r="O50" s="1"/>
    </row>
    <row r="51" spans="1:15" x14ac:dyDescent="0.25">
      <c r="A51" s="1"/>
      <c r="B51" s="1"/>
      <c r="C51" s="1"/>
      <c r="D51" s="1"/>
      <c r="E51" s="1"/>
      <c r="F51" s="1"/>
      <c r="G51" s="1"/>
      <c r="H51" s="1"/>
      <c r="I51" s="1"/>
      <c r="J51" s="1"/>
      <c r="K51" s="1"/>
      <c r="L51" s="1"/>
      <c r="M51" s="1"/>
      <c r="N51" s="1"/>
      <c r="O51" s="1"/>
    </row>
    <row r="52" spans="1:15" x14ac:dyDescent="0.25">
      <c r="A52" s="1"/>
      <c r="B52" s="1"/>
      <c r="C52" s="1"/>
      <c r="D52" s="1"/>
      <c r="E52" s="1"/>
      <c r="F52" s="1"/>
      <c r="G52" s="1"/>
      <c r="H52" s="1"/>
      <c r="I52" s="1"/>
      <c r="J52" s="1"/>
      <c r="K52" s="1"/>
      <c r="L52" s="1"/>
      <c r="M52" s="1"/>
      <c r="N52" s="1"/>
      <c r="O52" s="1"/>
    </row>
    <row r="53" spans="1:15" x14ac:dyDescent="0.25">
      <c r="A53" s="1"/>
      <c r="B53" s="1"/>
      <c r="C53" s="1"/>
      <c r="D53" s="1"/>
      <c r="E53" s="1"/>
      <c r="F53" s="1"/>
      <c r="G53" s="1"/>
      <c r="H53" s="1"/>
      <c r="I53" s="1"/>
      <c r="J53" s="1"/>
      <c r="K53" s="1"/>
      <c r="L53" s="1"/>
      <c r="M53" s="1"/>
      <c r="N53" s="1"/>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
      <c r="B63" s="1"/>
      <c r="C63" s="1"/>
      <c r="D63" s="1"/>
      <c r="E63" s="1"/>
      <c r="F63" s="1"/>
      <c r="G63" s="1"/>
      <c r="H63" s="1"/>
      <c r="I63" s="1"/>
      <c r="J63" s="1"/>
      <c r="K63" s="1"/>
      <c r="L63" s="1"/>
      <c r="M63" s="1"/>
      <c r="N63" s="1"/>
      <c r="O63" s="1"/>
    </row>
    <row r="64" spans="1:15" x14ac:dyDescent="0.25">
      <c r="A64" s="1"/>
      <c r="B64" s="1"/>
      <c r="C64" s="1"/>
      <c r="D64" s="1"/>
      <c r="E64" s="1"/>
      <c r="F64" s="1"/>
      <c r="G64" s="1"/>
      <c r="H64" s="1"/>
      <c r="I64" s="1"/>
      <c r="J64" s="1"/>
      <c r="K64" s="1"/>
      <c r="L64" s="1"/>
      <c r="M64" s="1"/>
      <c r="N64" s="1"/>
      <c r="O64" s="1"/>
    </row>
    <row r="65" spans="1:15" x14ac:dyDescent="0.25">
      <c r="A65" s="1"/>
      <c r="B65" s="1"/>
      <c r="C65" s="1"/>
      <c r="D65" s="1"/>
      <c r="E65" s="1"/>
      <c r="F65" s="1"/>
      <c r="G65" s="1"/>
      <c r="H65" s="1"/>
      <c r="I65" s="1"/>
      <c r="J65" s="1"/>
      <c r="K65" s="1"/>
      <c r="L65" s="1"/>
      <c r="M65" s="1"/>
      <c r="N65" s="1"/>
      <c r="O65" s="1"/>
    </row>
    <row r="66" spans="1:15" x14ac:dyDescent="0.25">
      <c r="A66" s="1"/>
      <c r="B66" s="1"/>
      <c r="C66" s="1"/>
      <c r="D66" s="1"/>
      <c r="E66" s="1"/>
      <c r="F66" s="1"/>
      <c r="G66" s="1"/>
      <c r="H66" s="1"/>
      <c r="I66" s="1"/>
      <c r="J66" s="1"/>
      <c r="K66" s="1"/>
      <c r="L66" s="1"/>
      <c r="M66" s="1"/>
      <c r="N66" s="1"/>
      <c r="O66" s="1"/>
    </row>
    <row r="67" spans="1:15" x14ac:dyDescent="0.25">
      <c r="A67" s="1"/>
      <c r="B67" s="1"/>
      <c r="C67" s="1"/>
      <c r="D67" s="1"/>
      <c r="E67" s="1"/>
      <c r="F67" s="1"/>
      <c r="G67" s="1"/>
      <c r="H67" s="1"/>
      <c r="I67" s="1"/>
      <c r="J67" s="1"/>
      <c r="K67" s="1"/>
      <c r="L67" s="1"/>
      <c r="M67" s="1"/>
      <c r="N67" s="1"/>
      <c r="O67" s="1"/>
    </row>
    <row r="68" spans="1:15" x14ac:dyDescent="0.25">
      <c r="A68" s="1"/>
      <c r="B68" s="1"/>
      <c r="C68" s="1"/>
      <c r="D68" s="1"/>
      <c r="E68" s="1"/>
      <c r="F68" s="1"/>
      <c r="G68" s="1"/>
      <c r="H68" s="1"/>
      <c r="I68" s="1"/>
      <c r="J68" s="1"/>
      <c r="K68" s="1"/>
      <c r="L68" s="1"/>
      <c r="M68" s="1"/>
      <c r="N68" s="1"/>
      <c r="O68" s="1"/>
    </row>
    <row r="69" spans="1:15" x14ac:dyDescent="0.25">
      <c r="A69" s="1"/>
      <c r="B69" s="1"/>
      <c r="C69" s="1"/>
      <c r="D69" s="1"/>
      <c r="E69" s="1"/>
      <c r="F69" s="1"/>
      <c r="G69" s="1"/>
      <c r="H69" s="1"/>
      <c r="I69" s="1"/>
      <c r="J69" s="1"/>
      <c r="K69" s="1"/>
      <c r="L69" s="1"/>
      <c r="M69" s="1"/>
      <c r="N69" s="1"/>
      <c r="O69" s="1"/>
    </row>
    <row r="70" spans="1:15" x14ac:dyDescent="0.25">
      <c r="A70" s="1"/>
      <c r="B70" s="1"/>
      <c r="C70" s="1"/>
      <c r="D70" s="1"/>
      <c r="E70" s="1"/>
      <c r="F70" s="1"/>
      <c r="G70" s="1"/>
      <c r="H70" s="1"/>
      <c r="I70" s="1"/>
      <c r="J70" s="1"/>
      <c r="K70" s="1"/>
      <c r="L70" s="1"/>
      <c r="M70" s="1"/>
      <c r="N70" s="1"/>
      <c r="O70" s="1"/>
    </row>
    <row r="71" spans="1:15" x14ac:dyDescent="0.25">
      <c r="A71" s="1"/>
      <c r="B71" s="1"/>
      <c r="C71" s="1"/>
      <c r="D71" s="1"/>
      <c r="E71" s="1"/>
      <c r="F71" s="1"/>
      <c r="G71" s="1"/>
      <c r="H71" s="1"/>
      <c r="I71" s="1"/>
      <c r="J71" s="1"/>
      <c r="K71" s="1"/>
      <c r="L71" s="1"/>
      <c r="M71" s="1"/>
      <c r="N71" s="1"/>
      <c r="O71" s="1"/>
    </row>
    <row r="72" spans="1:15" x14ac:dyDescent="0.25">
      <c r="A72" s="1"/>
      <c r="B72" s="1"/>
      <c r="C72" s="1"/>
      <c r="D72" s="1"/>
      <c r="E72" s="1"/>
      <c r="F72" s="1"/>
      <c r="G72" s="1"/>
      <c r="H72" s="1"/>
      <c r="I72" s="1"/>
      <c r="J72" s="1"/>
      <c r="K72" s="1"/>
      <c r="L72" s="1"/>
      <c r="M72" s="1"/>
      <c r="N72" s="1"/>
      <c r="O72" s="1"/>
    </row>
    <row r="73" spans="1:15" x14ac:dyDescent="0.25">
      <c r="A73" s="1"/>
      <c r="B73" s="1"/>
      <c r="C73" s="1"/>
      <c r="D73" s="1"/>
      <c r="E73" s="1"/>
      <c r="F73" s="1"/>
      <c r="G73" s="1"/>
      <c r="H73" s="1"/>
      <c r="I73" s="1"/>
      <c r="J73" s="1"/>
      <c r="K73" s="1"/>
      <c r="L73" s="1"/>
      <c r="M73" s="1"/>
      <c r="N73" s="1"/>
      <c r="O73" s="1"/>
    </row>
    <row r="74" spans="1:15" x14ac:dyDescent="0.25">
      <c r="A74" s="1"/>
      <c r="B74" s="1"/>
      <c r="C74" s="1"/>
      <c r="D74" s="1"/>
      <c r="E74" s="1"/>
      <c r="F74" s="1"/>
      <c r="G74" s="1"/>
      <c r="H74" s="1"/>
      <c r="I74" s="1"/>
      <c r="J74" s="1"/>
      <c r="K74" s="1"/>
      <c r="L74" s="1"/>
      <c r="M74" s="1"/>
      <c r="N74" s="1"/>
      <c r="O74" s="1"/>
    </row>
    <row r="75" spans="1:15" x14ac:dyDescent="0.25">
      <c r="A75" s="1"/>
      <c r="B75" s="1"/>
      <c r="C75" s="1"/>
      <c r="D75" s="1"/>
      <c r="E75" s="1"/>
      <c r="F75" s="1"/>
      <c r="G75" s="1"/>
      <c r="H75" s="1"/>
      <c r="I75" s="1"/>
      <c r="J75" s="1"/>
      <c r="K75" s="1"/>
      <c r="L75" s="1"/>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1"/>
      <c r="C81" s="1"/>
      <c r="D81" s="1"/>
      <c r="E81" s="1"/>
      <c r="F81" s="1"/>
      <c r="G81" s="1"/>
      <c r="H81" s="1"/>
      <c r="I81" s="1"/>
      <c r="J81" s="1"/>
      <c r="K81" s="1"/>
      <c r="L81" s="1"/>
      <c r="M81" s="1"/>
      <c r="N81" s="1"/>
      <c r="O81" s="1"/>
    </row>
    <row r="82" spans="1:15" x14ac:dyDescent="0.25">
      <c r="A82" s="1"/>
      <c r="B82" s="1"/>
      <c r="C82" s="1"/>
      <c r="D82" s="1"/>
      <c r="E82" s="1"/>
      <c r="F82" s="1"/>
      <c r="G82" s="1"/>
      <c r="H82" s="1"/>
      <c r="I82" s="1"/>
      <c r="J82" s="1"/>
      <c r="K82" s="1"/>
      <c r="L82" s="1"/>
      <c r="M82" s="1"/>
      <c r="N82" s="1"/>
      <c r="O82" s="1"/>
    </row>
    <row r="83" spans="1:15" x14ac:dyDescent="0.25">
      <c r="A83" s="1"/>
      <c r="B83" s="1"/>
      <c r="C83" s="1"/>
      <c r="D83" s="1"/>
      <c r="E83" s="1"/>
      <c r="F83" s="1"/>
      <c r="G83" s="1"/>
      <c r="H83" s="1"/>
      <c r="I83" s="1"/>
      <c r="J83" s="1"/>
      <c r="K83" s="1"/>
      <c r="L83" s="1"/>
      <c r="M83" s="1"/>
      <c r="N83" s="1"/>
      <c r="O83" s="1"/>
    </row>
    <row r="84" spans="1:15" x14ac:dyDescent="0.25">
      <c r="A84" s="1"/>
      <c r="B84" s="1"/>
      <c r="C84" s="1"/>
      <c r="D84" s="1"/>
      <c r="E84" s="1"/>
      <c r="F84" s="1"/>
      <c r="G84" s="1"/>
      <c r="H84" s="1"/>
      <c r="I84" s="1"/>
      <c r="J84" s="1"/>
      <c r="K84" s="1"/>
      <c r="L84" s="1"/>
      <c r="M84" s="1"/>
      <c r="N84" s="1"/>
      <c r="O84" s="1"/>
    </row>
    <row r="85" spans="1:15" x14ac:dyDescent="0.25">
      <c r="A85" s="1"/>
      <c r="B85" s="1"/>
      <c r="C85" s="1"/>
      <c r="D85" s="1"/>
      <c r="E85" s="1"/>
      <c r="F85" s="1"/>
      <c r="G85" s="1"/>
      <c r="H85" s="1"/>
      <c r="I85" s="1"/>
      <c r="J85" s="1"/>
      <c r="K85" s="1"/>
      <c r="L85" s="1"/>
      <c r="M85" s="1"/>
      <c r="N85" s="1"/>
      <c r="O85" s="1"/>
    </row>
    <row r="86" spans="1:15" x14ac:dyDescent="0.25">
      <c r="A86" s="1"/>
      <c r="B86" s="1"/>
      <c r="C86" s="1"/>
      <c r="D86" s="1"/>
      <c r="E86" s="1"/>
      <c r="F86" s="1"/>
      <c r="G86" s="1"/>
      <c r="H86" s="1"/>
      <c r="I86" s="1"/>
      <c r="J86" s="1"/>
      <c r="K86" s="1"/>
      <c r="L86" s="1"/>
      <c r="M86" s="1"/>
      <c r="N86" s="1"/>
      <c r="O86" s="1"/>
    </row>
    <row r="87" spans="1:15" x14ac:dyDescent="0.25">
      <c r="A87" s="1"/>
      <c r="B87" s="1"/>
      <c r="C87" s="1"/>
      <c r="D87" s="1"/>
      <c r="E87" s="1"/>
      <c r="F87" s="1"/>
      <c r="G87" s="1"/>
      <c r="H87" s="1"/>
      <c r="I87" s="1"/>
      <c r="J87" s="1"/>
      <c r="K87" s="1"/>
      <c r="L87" s="1"/>
      <c r="M87" s="1"/>
      <c r="N87" s="1"/>
      <c r="O87" s="1"/>
    </row>
    <row r="88" spans="1:15" x14ac:dyDescent="0.25">
      <c r="A88" s="1"/>
      <c r="B88" s="1"/>
      <c r="C88" s="1"/>
      <c r="D88" s="1"/>
      <c r="E88" s="1"/>
      <c r="F88" s="1"/>
      <c r="G88" s="1"/>
      <c r="H88" s="1"/>
      <c r="I88" s="1"/>
      <c r="J88" s="1"/>
      <c r="K88" s="1"/>
      <c r="L88" s="1"/>
      <c r="M88" s="1"/>
      <c r="N88" s="1"/>
      <c r="O88" s="1"/>
    </row>
    <row r="89" spans="1:15" x14ac:dyDescent="0.25">
      <c r="A89" s="1"/>
      <c r="B89" s="1"/>
      <c r="C89" s="1"/>
      <c r="D89" s="1"/>
      <c r="E89" s="1"/>
      <c r="F89" s="1"/>
      <c r="G89" s="1"/>
      <c r="H89" s="1"/>
      <c r="I89" s="1"/>
      <c r="J89" s="1"/>
      <c r="K89" s="1"/>
      <c r="L89" s="1"/>
      <c r="M89" s="1"/>
      <c r="N89" s="1"/>
      <c r="O89" s="1"/>
    </row>
    <row r="90" spans="1:15" x14ac:dyDescent="0.25">
      <c r="A90" s="1"/>
      <c r="B90" s="1"/>
      <c r="C90" s="1"/>
      <c r="D90" s="1"/>
      <c r="E90" s="1"/>
      <c r="F90" s="1"/>
      <c r="G90" s="1"/>
      <c r="H90" s="1"/>
      <c r="I90" s="1"/>
      <c r="J90" s="1"/>
      <c r="K90" s="1"/>
      <c r="L90" s="1"/>
      <c r="M90" s="1"/>
      <c r="N90" s="1"/>
      <c r="O90" s="1"/>
    </row>
    <row r="91" spans="1:15" x14ac:dyDescent="0.25">
      <c r="A91" s="1"/>
      <c r="B91" s="1"/>
      <c r="C91" s="1"/>
      <c r="D91" s="1"/>
      <c r="E91" s="1"/>
      <c r="F91" s="1"/>
      <c r="G91" s="1"/>
      <c r="H91" s="1"/>
      <c r="I91" s="1"/>
      <c r="J91" s="1"/>
      <c r="K91" s="1"/>
      <c r="L91" s="1"/>
      <c r="M91" s="1"/>
      <c r="N91" s="1"/>
      <c r="O91" s="1"/>
    </row>
    <row r="92" spans="1:15" x14ac:dyDescent="0.25">
      <c r="A92" s="1"/>
      <c r="B92" s="1"/>
      <c r="C92" s="1"/>
      <c r="D92" s="1"/>
      <c r="E92" s="1"/>
      <c r="F92" s="1"/>
      <c r="G92" s="1"/>
      <c r="H92" s="1"/>
      <c r="I92" s="1"/>
      <c r="J92" s="1"/>
      <c r="K92" s="1"/>
      <c r="L92" s="1"/>
      <c r="M92" s="1"/>
      <c r="N92" s="1"/>
      <c r="O92" s="1"/>
    </row>
    <row r="93" spans="1:15" x14ac:dyDescent="0.25">
      <c r="A93" s="1"/>
      <c r="B93" s="1"/>
      <c r="C93" s="1"/>
      <c r="D93" s="1"/>
      <c r="E93" s="1"/>
      <c r="F93" s="1"/>
      <c r="G93" s="1"/>
      <c r="H93" s="1"/>
      <c r="I93" s="1"/>
      <c r="J93" s="1"/>
      <c r="K93" s="1"/>
      <c r="L93" s="1"/>
      <c r="M93" s="1"/>
      <c r="N93" s="1"/>
      <c r="O93" s="1"/>
    </row>
    <row r="94" spans="1:15" x14ac:dyDescent="0.25">
      <c r="A94" s="1"/>
      <c r="B94" s="1"/>
      <c r="C94" s="1"/>
      <c r="D94" s="1"/>
      <c r="E94" s="1"/>
      <c r="F94" s="1"/>
      <c r="G94" s="1"/>
      <c r="H94" s="1"/>
      <c r="I94" s="1"/>
      <c r="J94" s="1"/>
      <c r="K94" s="1"/>
      <c r="L94" s="1"/>
      <c r="M94" s="1"/>
      <c r="N94" s="1"/>
      <c r="O94" s="1"/>
    </row>
    <row r="95" spans="1:15" x14ac:dyDescent="0.25">
      <c r="A95" s="1"/>
      <c r="B95" s="1"/>
      <c r="C95" s="1"/>
      <c r="D95" s="1"/>
      <c r="E95" s="1"/>
      <c r="F95" s="1"/>
      <c r="G95" s="1"/>
      <c r="H95" s="1"/>
      <c r="I95" s="1"/>
      <c r="J95" s="1"/>
      <c r="K95" s="1"/>
      <c r="L95" s="1"/>
      <c r="M95" s="1"/>
      <c r="N95" s="1"/>
      <c r="O95" s="1"/>
    </row>
    <row r="96" spans="1:15" x14ac:dyDescent="0.25">
      <c r="A96" s="1"/>
      <c r="B96" s="1"/>
      <c r="C96" s="1"/>
      <c r="D96" s="1"/>
      <c r="E96" s="1"/>
      <c r="F96" s="1"/>
      <c r="G96" s="1"/>
      <c r="H96" s="1"/>
      <c r="I96" s="1"/>
      <c r="J96" s="1"/>
      <c r="K96" s="1"/>
      <c r="L96" s="1"/>
      <c r="M96" s="1"/>
      <c r="N96" s="1"/>
      <c r="O96" s="1"/>
    </row>
    <row r="97" spans="1:15" x14ac:dyDescent="0.25">
      <c r="A97" s="1"/>
      <c r="B97" s="1"/>
      <c r="C97" s="1"/>
      <c r="D97" s="1"/>
      <c r="E97" s="1"/>
      <c r="F97" s="1"/>
      <c r="G97" s="1"/>
      <c r="H97" s="1"/>
      <c r="I97" s="1"/>
      <c r="J97" s="1"/>
      <c r="K97" s="1"/>
      <c r="L97" s="1"/>
      <c r="M97" s="1"/>
      <c r="N97" s="1"/>
      <c r="O97" s="1"/>
    </row>
    <row r="98" spans="1:15" x14ac:dyDescent="0.25">
      <c r="A98" s="1"/>
      <c r="B98" s="1"/>
      <c r="C98" s="1"/>
      <c r="D98" s="1"/>
      <c r="E98" s="1"/>
      <c r="F98" s="1"/>
      <c r="G98" s="1"/>
      <c r="H98" s="1"/>
      <c r="I98" s="1"/>
      <c r="J98" s="1"/>
      <c r="K98" s="1"/>
      <c r="L98" s="1"/>
      <c r="M98" s="1"/>
      <c r="N98" s="1"/>
      <c r="O98" s="1"/>
    </row>
    <row r="99" spans="1:15" x14ac:dyDescent="0.25">
      <c r="A99" s="1"/>
      <c r="B99" s="1"/>
      <c r="C99" s="1"/>
      <c r="D99" s="1"/>
      <c r="E99" s="1"/>
      <c r="F99" s="1"/>
      <c r="G99" s="1"/>
      <c r="H99" s="1"/>
      <c r="I99" s="1"/>
      <c r="J99" s="1"/>
      <c r="K99" s="1"/>
      <c r="L99" s="1"/>
      <c r="M99" s="1"/>
      <c r="N99" s="1"/>
      <c r="O99" s="1"/>
    </row>
    <row r="100" spans="1:15" x14ac:dyDescent="0.25">
      <c r="A100" s="1"/>
      <c r="B100" s="1"/>
      <c r="C100" s="1"/>
      <c r="D100" s="1"/>
      <c r="E100" s="1"/>
      <c r="F100" s="1"/>
      <c r="G100" s="1"/>
      <c r="H100" s="1"/>
      <c r="I100" s="1"/>
      <c r="J100" s="1"/>
      <c r="K100" s="1"/>
      <c r="L100" s="1"/>
      <c r="M100" s="1"/>
      <c r="N100" s="1"/>
      <c r="O100" s="1"/>
    </row>
    <row r="101" spans="1:15" x14ac:dyDescent="0.25">
      <c r="A101" s="1"/>
      <c r="B101" s="1"/>
      <c r="C101" s="1"/>
      <c r="D101" s="1"/>
      <c r="E101" s="1"/>
      <c r="F101" s="1"/>
      <c r="G101" s="1"/>
      <c r="H101" s="1"/>
      <c r="I101" s="1"/>
      <c r="J101" s="1"/>
      <c r="K101" s="1"/>
      <c r="L101" s="1"/>
      <c r="M101" s="1"/>
      <c r="N101" s="1"/>
      <c r="O101" s="1"/>
    </row>
    <row r="102" spans="1:15" x14ac:dyDescent="0.25">
      <c r="A102" s="1"/>
      <c r="B102" s="1"/>
      <c r="C102" s="1"/>
      <c r="D102" s="1"/>
      <c r="E102" s="1"/>
      <c r="F102" s="1"/>
      <c r="G102" s="1"/>
      <c r="H102" s="1"/>
      <c r="I102" s="1"/>
      <c r="J102" s="1"/>
      <c r="K102" s="1"/>
      <c r="L102" s="1"/>
      <c r="M102" s="1"/>
      <c r="N102" s="1"/>
      <c r="O102" s="1"/>
    </row>
    <row r="103" spans="1:15" x14ac:dyDescent="0.25">
      <c r="A103" s="1"/>
      <c r="B103" s="1"/>
      <c r="C103" s="1"/>
      <c r="D103" s="1"/>
      <c r="E103" s="1"/>
      <c r="F103" s="1"/>
      <c r="G103" s="1"/>
      <c r="H103" s="1"/>
      <c r="I103" s="1"/>
      <c r="J103" s="1"/>
      <c r="K103" s="1"/>
      <c r="L103" s="1"/>
      <c r="M103" s="1"/>
      <c r="N103" s="1"/>
      <c r="O103" s="1"/>
    </row>
    <row r="104" spans="1:15" x14ac:dyDescent="0.25">
      <c r="A104" s="1"/>
      <c r="B104" s="1"/>
      <c r="C104" s="1"/>
      <c r="D104" s="1"/>
      <c r="E104" s="1"/>
      <c r="F104" s="1"/>
      <c r="G104" s="1"/>
      <c r="H104" s="1"/>
      <c r="I104" s="1"/>
      <c r="J104" s="1"/>
      <c r="K104" s="1"/>
      <c r="L104" s="1"/>
      <c r="M104" s="1"/>
      <c r="N104" s="1"/>
      <c r="O104" s="1"/>
    </row>
    <row r="105" spans="1:15" x14ac:dyDescent="0.25">
      <c r="A105" s="1"/>
      <c r="B105" s="1"/>
      <c r="C105" s="1"/>
      <c r="D105" s="1"/>
      <c r="E105" s="1"/>
      <c r="F105" s="1"/>
      <c r="G105" s="1"/>
      <c r="H105" s="1"/>
      <c r="I105" s="1"/>
      <c r="J105" s="1"/>
      <c r="K105" s="1"/>
      <c r="L105" s="1"/>
      <c r="M105" s="1"/>
      <c r="N105" s="1"/>
      <c r="O105" s="1"/>
    </row>
    <row r="106" spans="1:15" x14ac:dyDescent="0.25">
      <c r="A106" s="1"/>
      <c r="B106" s="1"/>
      <c r="C106" s="1"/>
      <c r="D106" s="1"/>
      <c r="E106" s="1"/>
      <c r="F106" s="1"/>
      <c r="G106" s="1"/>
      <c r="H106" s="1"/>
      <c r="I106" s="1"/>
      <c r="J106" s="1"/>
      <c r="K106" s="1"/>
      <c r="L106" s="1"/>
      <c r="M106" s="1"/>
      <c r="N106" s="1"/>
      <c r="O106" s="1"/>
    </row>
    <row r="107" spans="1:15" x14ac:dyDescent="0.25">
      <c r="A107" s="1"/>
      <c r="B107" s="1"/>
      <c r="C107" s="1"/>
      <c r="D107" s="1"/>
      <c r="E107" s="1"/>
      <c r="F107" s="1"/>
      <c r="G107" s="1"/>
      <c r="H107" s="1"/>
      <c r="I107" s="1"/>
      <c r="J107" s="1"/>
      <c r="K107" s="1"/>
      <c r="L107" s="1"/>
      <c r="M107" s="1"/>
      <c r="N107" s="1"/>
      <c r="O107" s="1"/>
    </row>
    <row r="108" spans="1:15" x14ac:dyDescent="0.25">
      <c r="A108" s="1"/>
      <c r="B108" s="1"/>
      <c r="C108" s="1"/>
      <c r="D108" s="1"/>
      <c r="E108" s="1"/>
      <c r="F108" s="1"/>
      <c r="G108" s="1"/>
      <c r="H108" s="1"/>
      <c r="I108" s="1"/>
      <c r="J108" s="1"/>
      <c r="K108" s="1"/>
      <c r="L108" s="1"/>
      <c r="M108" s="1"/>
      <c r="N108" s="1"/>
      <c r="O108" s="1"/>
    </row>
    <row r="109" spans="1:15" x14ac:dyDescent="0.25">
      <c r="A109" s="1"/>
      <c r="B109" s="1"/>
      <c r="C109" s="1"/>
      <c r="D109" s="1"/>
      <c r="E109" s="1"/>
      <c r="F109" s="1"/>
      <c r="G109" s="1"/>
      <c r="H109" s="1"/>
      <c r="I109" s="1"/>
      <c r="J109" s="1"/>
      <c r="K109" s="1"/>
      <c r="L109" s="1"/>
      <c r="M109" s="1"/>
      <c r="N109" s="1"/>
      <c r="O109" s="1"/>
    </row>
    <row r="110" spans="1:15" x14ac:dyDescent="0.25">
      <c r="A110" s="1"/>
      <c r="B110" s="1"/>
      <c r="C110" s="1"/>
      <c r="D110" s="1"/>
      <c r="E110" s="1"/>
      <c r="F110" s="1"/>
      <c r="G110" s="1"/>
      <c r="H110" s="1"/>
      <c r="I110" s="1"/>
      <c r="J110" s="1"/>
      <c r="K110" s="1"/>
      <c r="L110" s="1"/>
      <c r="M110" s="1"/>
      <c r="N110" s="1"/>
      <c r="O110" s="1"/>
    </row>
    <row r="111" spans="1:15" x14ac:dyDescent="0.25">
      <c r="A111" s="1"/>
      <c r="B111" s="1"/>
      <c r="C111" s="1"/>
      <c r="D111" s="1"/>
      <c r="E111" s="1"/>
      <c r="F111" s="1"/>
      <c r="G111" s="1"/>
      <c r="H111" s="1"/>
      <c r="I111" s="1"/>
      <c r="J111" s="1"/>
      <c r="K111" s="1"/>
      <c r="L111" s="1"/>
      <c r="M111" s="1"/>
      <c r="N111" s="1"/>
      <c r="O111" s="1"/>
    </row>
    <row r="112" spans="1:15" x14ac:dyDescent="0.25">
      <c r="A112" s="1"/>
      <c r="B112" s="1"/>
      <c r="C112" s="1"/>
      <c r="D112" s="1"/>
      <c r="E112" s="1"/>
      <c r="F112" s="1"/>
      <c r="G112" s="1"/>
      <c r="H112" s="1"/>
      <c r="I112" s="1"/>
      <c r="J112" s="1"/>
      <c r="K112" s="1"/>
      <c r="L112" s="1"/>
      <c r="M112" s="1"/>
      <c r="N112" s="1"/>
      <c r="O112" s="1"/>
    </row>
    <row r="113" spans="1:15" x14ac:dyDescent="0.25">
      <c r="A113" s="1"/>
      <c r="B113" s="1"/>
      <c r="C113" s="1"/>
      <c r="D113" s="1"/>
      <c r="E113" s="1"/>
      <c r="F113" s="1"/>
      <c r="G113" s="1"/>
      <c r="H113" s="1"/>
      <c r="I113" s="1"/>
      <c r="J113" s="1"/>
      <c r="K113" s="1"/>
      <c r="L113" s="1"/>
      <c r="M113" s="1"/>
      <c r="N113" s="1"/>
      <c r="O113" s="1"/>
    </row>
    <row r="114" spans="1:15" x14ac:dyDescent="0.25">
      <c r="A114" s="1"/>
      <c r="B114" s="1"/>
      <c r="C114" s="1"/>
      <c r="D114" s="1"/>
      <c r="E114" s="1"/>
      <c r="F114" s="1"/>
      <c r="G114" s="1"/>
      <c r="H114" s="1"/>
      <c r="I114" s="1"/>
      <c r="J114" s="1"/>
      <c r="K114" s="1"/>
      <c r="L114" s="1"/>
      <c r="M114" s="1"/>
      <c r="N114" s="1"/>
      <c r="O114" s="1"/>
    </row>
    <row r="115" spans="1:15" x14ac:dyDescent="0.25">
      <c r="A115" s="1"/>
      <c r="B115" s="1"/>
      <c r="C115" s="1"/>
      <c r="D115" s="1"/>
      <c r="E115" s="1"/>
      <c r="F115" s="1"/>
      <c r="G115" s="1"/>
      <c r="H115" s="1"/>
      <c r="I115" s="1"/>
      <c r="J115" s="1"/>
      <c r="K115" s="1"/>
      <c r="L115" s="1"/>
      <c r="M115" s="1"/>
      <c r="N115" s="1"/>
      <c r="O115" s="1"/>
    </row>
    <row r="116" spans="1:15" x14ac:dyDescent="0.25">
      <c r="A116" s="1"/>
      <c r="B116" s="1"/>
      <c r="C116" s="1"/>
      <c r="D116" s="1"/>
      <c r="E116" s="1"/>
      <c r="F116" s="1"/>
      <c r="G116" s="1"/>
      <c r="H116" s="1"/>
      <c r="I116" s="1"/>
      <c r="J116" s="1"/>
      <c r="K116" s="1"/>
      <c r="L116" s="1"/>
      <c r="M116" s="1"/>
      <c r="N116" s="1"/>
      <c r="O116" s="1"/>
    </row>
    <row r="117" spans="1:15" x14ac:dyDescent="0.25">
      <c r="A117" s="1"/>
      <c r="B117" s="1"/>
      <c r="C117" s="1"/>
      <c r="D117" s="1"/>
      <c r="E117" s="1"/>
      <c r="F117" s="1"/>
      <c r="G117" s="1"/>
      <c r="H117" s="1"/>
      <c r="I117" s="1"/>
      <c r="J117" s="1"/>
      <c r="K117" s="1"/>
      <c r="L117" s="1"/>
      <c r="M117" s="1"/>
      <c r="N117" s="1"/>
      <c r="O117" s="1"/>
    </row>
    <row r="118" spans="1:15" x14ac:dyDescent="0.25">
      <c r="A118" s="1"/>
      <c r="B118" s="1"/>
      <c r="C118" s="1"/>
      <c r="D118" s="1"/>
      <c r="E118" s="1"/>
      <c r="F118" s="1"/>
      <c r="G118" s="1"/>
      <c r="H118" s="1"/>
      <c r="I118" s="1"/>
      <c r="J118" s="1"/>
      <c r="K118" s="1"/>
      <c r="L118" s="1"/>
      <c r="M118" s="1"/>
      <c r="N118" s="1"/>
      <c r="O118" s="1"/>
    </row>
    <row r="119" spans="1:15" x14ac:dyDescent="0.25">
      <c r="A119" s="1"/>
      <c r="B119" s="1"/>
      <c r="C119" s="1"/>
      <c r="D119" s="1"/>
      <c r="E119" s="1"/>
      <c r="F119" s="1"/>
      <c r="G119" s="1"/>
      <c r="H119" s="1"/>
      <c r="I119" s="1"/>
      <c r="J119" s="1"/>
      <c r="K119" s="1"/>
      <c r="L119" s="1"/>
      <c r="M119" s="1"/>
      <c r="N119" s="1"/>
      <c r="O119" s="1"/>
    </row>
    <row r="120" spans="1:15" x14ac:dyDescent="0.25">
      <c r="A120" s="1"/>
      <c r="B120" s="1"/>
      <c r="C120" s="1"/>
      <c r="D120" s="1"/>
      <c r="E120" s="1"/>
      <c r="F120" s="1"/>
      <c r="G120" s="1"/>
      <c r="H120" s="1"/>
      <c r="I120" s="1"/>
      <c r="J120" s="1"/>
      <c r="K120" s="1"/>
      <c r="L120" s="1"/>
      <c r="M120" s="1"/>
      <c r="N120" s="1"/>
      <c r="O120" s="1"/>
    </row>
    <row r="121" spans="1:15" x14ac:dyDescent="0.25">
      <c r="A121" s="1"/>
      <c r="B121" s="1"/>
      <c r="C121" s="1"/>
      <c r="D121" s="1"/>
      <c r="E121" s="1"/>
      <c r="F121" s="1"/>
      <c r="G121" s="1"/>
      <c r="H121" s="1"/>
      <c r="I121" s="1"/>
      <c r="J121" s="1"/>
      <c r="K121" s="1"/>
      <c r="L121" s="1"/>
      <c r="M121" s="1"/>
      <c r="N121" s="1"/>
      <c r="O121" s="1"/>
    </row>
    <row r="122" spans="1:15" x14ac:dyDescent="0.25">
      <c r="A122" s="1"/>
      <c r="B122" s="1"/>
      <c r="C122" s="1"/>
      <c r="D122" s="1"/>
      <c r="E122" s="1"/>
      <c r="F122" s="1"/>
      <c r="G122" s="1"/>
      <c r="H122" s="1"/>
      <c r="I122" s="1"/>
      <c r="J122" s="1"/>
      <c r="K122" s="1"/>
      <c r="L122" s="1"/>
      <c r="M122" s="1"/>
      <c r="N122" s="1"/>
      <c r="O122" s="1"/>
    </row>
    <row r="123" spans="1:15" x14ac:dyDescent="0.25">
      <c r="A123" s="1"/>
      <c r="B123" s="1"/>
      <c r="C123" s="1"/>
      <c r="D123" s="1"/>
      <c r="E123" s="1"/>
      <c r="F123" s="1"/>
      <c r="G123" s="1"/>
      <c r="H123" s="1"/>
      <c r="I123" s="1"/>
      <c r="J123" s="1"/>
      <c r="K123" s="1"/>
      <c r="L123" s="1"/>
      <c r="M123" s="1"/>
      <c r="N123" s="1"/>
      <c r="O123" s="1"/>
    </row>
    <row r="124" spans="1:15" x14ac:dyDescent="0.25">
      <c r="A124" s="1"/>
      <c r="B124" s="1"/>
      <c r="C124" s="1"/>
      <c r="D124" s="1"/>
      <c r="E124" s="1"/>
      <c r="F124" s="1"/>
      <c r="G124" s="1"/>
      <c r="H124" s="1"/>
      <c r="I124" s="1"/>
      <c r="J124" s="1"/>
      <c r="K124" s="1"/>
      <c r="L124" s="1"/>
      <c r="M124" s="1"/>
      <c r="N124" s="1"/>
      <c r="O124" s="1"/>
    </row>
    <row r="125" spans="1:15" x14ac:dyDescent="0.25">
      <c r="A125" s="1"/>
      <c r="B125" s="1"/>
      <c r="C125" s="1"/>
      <c r="D125" s="1"/>
      <c r="E125" s="1"/>
      <c r="F125" s="1"/>
      <c r="G125" s="1"/>
      <c r="H125" s="1"/>
      <c r="I125" s="1"/>
      <c r="J125" s="1"/>
      <c r="K125" s="1"/>
      <c r="L125" s="1"/>
      <c r="M125" s="1"/>
      <c r="N125" s="1"/>
      <c r="O125" s="1"/>
    </row>
    <row r="126" spans="1:15" x14ac:dyDescent="0.25">
      <c r="A126" s="1"/>
      <c r="B126" s="1"/>
      <c r="C126" s="1"/>
      <c r="D126" s="1"/>
      <c r="E126" s="1"/>
      <c r="F126" s="1"/>
      <c r="G126" s="1"/>
      <c r="H126" s="1"/>
      <c r="I126" s="1"/>
      <c r="J126" s="1"/>
      <c r="K126" s="1"/>
      <c r="L126" s="1"/>
      <c r="M126" s="1"/>
      <c r="N126" s="1"/>
      <c r="O126" s="1"/>
    </row>
    <row r="127" spans="1:15" x14ac:dyDescent="0.25">
      <c r="A127" s="1"/>
      <c r="B127" s="1"/>
      <c r="C127" s="1"/>
      <c r="D127" s="1"/>
      <c r="E127" s="1"/>
      <c r="F127" s="1"/>
      <c r="G127" s="1"/>
      <c r="H127" s="1"/>
      <c r="I127" s="1"/>
      <c r="J127" s="1"/>
      <c r="K127" s="1"/>
      <c r="L127" s="1"/>
      <c r="M127" s="1"/>
      <c r="N127" s="1"/>
      <c r="O127" s="1"/>
    </row>
    <row r="128" spans="1:15" x14ac:dyDescent="0.25">
      <c r="A128" s="1"/>
      <c r="B128" s="1"/>
      <c r="C128" s="1"/>
      <c r="D128" s="1"/>
      <c r="E128" s="1"/>
      <c r="F128" s="1"/>
      <c r="G128" s="1"/>
      <c r="H128" s="1"/>
      <c r="I128" s="1"/>
      <c r="J128" s="1"/>
      <c r="K128" s="1"/>
      <c r="L128" s="1"/>
      <c r="M128" s="1"/>
      <c r="N128" s="1"/>
      <c r="O128" s="1"/>
    </row>
    <row r="129" spans="1:15" x14ac:dyDescent="0.25">
      <c r="A129" s="1"/>
      <c r="B129" s="1"/>
      <c r="C129" s="1"/>
      <c r="D129" s="1"/>
      <c r="E129" s="1"/>
      <c r="F129" s="1"/>
      <c r="G129" s="1"/>
      <c r="H129" s="1"/>
      <c r="I129" s="1"/>
      <c r="J129" s="1"/>
      <c r="K129" s="1"/>
      <c r="L129" s="1"/>
      <c r="M129" s="1"/>
      <c r="N129" s="1"/>
      <c r="O129" s="1"/>
    </row>
    <row r="130" spans="1:15" x14ac:dyDescent="0.25">
      <c r="A130" s="1"/>
      <c r="B130" s="1"/>
      <c r="C130" s="1"/>
      <c r="D130" s="1"/>
      <c r="E130" s="1"/>
      <c r="F130" s="1"/>
      <c r="G130" s="1"/>
      <c r="H130" s="1"/>
      <c r="I130" s="1"/>
      <c r="J130" s="1"/>
      <c r="K130" s="1"/>
      <c r="L130" s="1"/>
      <c r="M130" s="1"/>
      <c r="N130" s="1"/>
      <c r="O130" s="1"/>
    </row>
    <row r="131" spans="1:15" x14ac:dyDescent="0.25">
      <c r="A131" s="1"/>
      <c r="B131" s="1"/>
      <c r="C131" s="1"/>
      <c r="D131" s="1"/>
      <c r="E131" s="1"/>
      <c r="F131" s="1"/>
      <c r="G131" s="1"/>
      <c r="H131" s="1"/>
      <c r="I131" s="1"/>
      <c r="J131" s="1"/>
      <c r="K131" s="1"/>
      <c r="L131" s="1"/>
      <c r="M131" s="1"/>
      <c r="N131" s="1"/>
      <c r="O131" s="1"/>
    </row>
    <row r="132" spans="1:15" x14ac:dyDescent="0.25">
      <c r="A132" s="1"/>
      <c r="B132" s="1"/>
      <c r="C132" s="1"/>
      <c r="D132" s="1"/>
      <c r="E132" s="1"/>
      <c r="F132" s="1"/>
      <c r="G132" s="1"/>
      <c r="H132" s="1"/>
      <c r="I132" s="1"/>
      <c r="J132" s="1"/>
      <c r="K132" s="1"/>
      <c r="L132" s="1"/>
      <c r="M132" s="1"/>
      <c r="N132" s="1"/>
      <c r="O132" s="1"/>
    </row>
    <row r="133" spans="1:15" x14ac:dyDescent="0.25">
      <c r="A133" s="1"/>
      <c r="B133" s="1"/>
      <c r="C133" s="1"/>
      <c r="D133" s="1"/>
      <c r="E133" s="1"/>
      <c r="F133" s="1"/>
      <c r="G133" s="1"/>
      <c r="H133" s="1"/>
      <c r="I133" s="1"/>
      <c r="J133" s="1"/>
      <c r="K133" s="1"/>
      <c r="L133" s="1"/>
      <c r="M133" s="1"/>
      <c r="N133" s="1"/>
      <c r="O133" s="1"/>
    </row>
    <row r="134" spans="1:15" x14ac:dyDescent="0.25">
      <c r="A134" s="1"/>
      <c r="B134" s="1"/>
      <c r="C134" s="1"/>
      <c r="D134" s="1"/>
      <c r="E134" s="1"/>
      <c r="F134" s="1"/>
      <c r="G134" s="1"/>
      <c r="H134" s="1"/>
      <c r="I134" s="1"/>
      <c r="J134" s="1"/>
      <c r="K134" s="1"/>
      <c r="L134" s="1"/>
      <c r="M134" s="1"/>
      <c r="N134" s="1"/>
      <c r="O134" s="1"/>
    </row>
    <row r="135" spans="1:15" x14ac:dyDescent="0.25">
      <c r="A135" s="1"/>
      <c r="B135" s="1"/>
      <c r="C135" s="1"/>
      <c r="D135" s="1"/>
      <c r="E135" s="1"/>
      <c r="F135" s="1"/>
      <c r="G135" s="1"/>
      <c r="H135" s="1"/>
      <c r="I135" s="1"/>
      <c r="J135" s="1"/>
      <c r="K135" s="1"/>
      <c r="L135" s="1"/>
      <c r="M135" s="1"/>
      <c r="N135" s="1"/>
      <c r="O135" s="1"/>
    </row>
    <row r="136" spans="1:15" x14ac:dyDescent="0.25">
      <c r="A136" s="1"/>
      <c r="B136" s="1"/>
      <c r="C136" s="1"/>
      <c r="D136" s="1"/>
      <c r="E136" s="1"/>
      <c r="F136" s="1"/>
      <c r="G136" s="1"/>
      <c r="H136" s="1"/>
      <c r="I136" s="1"/>
      <c r="J136" s="1"/>
      <c r="K136" s="1"/>
      <c r="L136" s="1"/>
      <c r="M136" s="1"/>
      <c r="N136" s="1"/>
      <c r="O136" s="1"/>
    </row>
    <row r="137" spans="1:15" x14ac:dyDescent="0.25">
      <c r="A137" s="1"/>
      <c r="B137" s="1"/>
      <c r="C137" s="1"/>
      <c r="D137" s="1"/>
      <c r="E137" s="1"/>
      <c r="F137" s="1"/>
      <c r="G137" s="1"/>
      <c r="H137" s="1"/>
      <c r="I137" s="1"/>
      <c r="J137" s="1"/>
      <c r="K137" s="1"/>
      <c r="L137" s="1"/>
      <c r="M137" s="1"/>
      <c r="N137" s="1"/>
      <c r="O137" s="1"/>
    </row>
    <row r="138" spans="1:15" x14ac:dyDescent="0.25">
      <c r="A138" s="1"/>
      <c r="B138" s="1"/>
      <c r="C138" s="1"/>
      <c r="D138" s="1"/>
      <c r="E138" s="1"/>
      <c r="F138" s="1"/>
      <c r="G138" s="1"/>
      <c r="H138" s="1"/>
      <c r="I138" s="1"/>
      <c r="J138" s="1"/>
      <c r="K138" s="1"/>
      <c r="L138" s="1"/>
      <c r="M138" s="1"/>
      <c r="N138" s="1"/>
      <c r="O138" s="1"/>
    </row>
    <row r="139" spans="1:15" x14ac:dyDescent="0.25">
      <c r="A139" s="1"/>
      <c r="B139" s="1"/>
      <c r="C139" s="1"/>
      <c r="D139" s="1"/>
      <c r="E139" s="1"/>
      <c r="F139" s="1"/>
      <c r="G139" s="1"/>
      <c r="H139" s="1"/>
      <c r="I139" s="1"/>
      <c r="J139" s="1"/>
      <c r="K139" s="1"/>
      <c r="L139" s="1"/>
      <c r="M139" s="1"/>
      <c r="N139" s="1"/>
      <c r="O139" s="1"/>
    </row>
    <row r="140" spans="1:15" x14ac:dyDescent="0.25">
      <c r="A140" s="1"/>
      <c r="B140" s="1"/>
      <c r="C140" s="1"/>
      <c r="D140" s="1"/>
      <c r="E140" s="1"/>
      <c r="F140" s="1"/>
      <c r="G140" s="1"/>
      <c r="H140" s="1"/>
      <c r="I140" s="1"/>
      <c r="J140" s="1"/>
      <c r="K140" s="1"/>
      <c r="L140" s="1"/>
      <c r="M140" s="1"/>
      <c r="N140" s="1"/>
      <c r="O140" s="1"/>
    </row>
    <row r="141" spans="1:15" x14ac:dyDescent="0.25">
      <c r="A141" s="1"/>
      <c r="B141" s="1"/>
      <c r="C141" s="1"/>
      <c r="D141" s="1"/>
      <c r="E141" s="1"/>
      <c r="F141" s="1"/>
      <c r="G141" s="1"/>
      <c r="H141" s="1"/>
      <c r="I141" s="1"/>
      <c r="J141" s="1"/>
      <c r="K141" s="1"/>
      <c r="L141" s="1"/>
      <c r="M141" s="1"/>
      <c r="N141" s="1"/>
      <c r="O141" s="1"/>
    </row>
    <row r="142" spans="1:15" x14ac:dyDescent="0.25">
      <c r="A142" s="1"/>
      <c r="B142" s="1"/>
      <c r="C142" s="1"/>
      <c r="D142" s="1"/>
      <c r="E142" s="1"/>
      <c r="F142" s="1"/>
      <c r="G142" s="1"/>
      <c r="H142" s="1"/>
      <c r="I142" s="1"/>
      <c r="J142" s="1"/>
      <c r="K142" s="1"/>
      <c r="L142" s="1"/>
      <c r="M142" s="1"/>
      <c r="N142" s="1"/>
      <c r="O142" s="1"/>
    </row>
    <row r="143" spans="1:15" x14ac:dyDescent="0.25">
      <c r="A143" s="1"/>
      <c r="B143" s="1"/>
      <c r="C143" s="1"/>
      <c r="D143" s="1"/>
      <c r="E143" s="1"/>
      <c r="F143" s="1"/>
      <c r="G143" s="1"/>
      <c r="H143" s="1"/>
      <c r="I143" s="1"/>
      <c r="J143" s="1"/>
      <c r="K143" s="1"/>
      <c r="L143" s="1"/>
      <c r="M143" s="1"/>
      <c r="N143" s="1"/>
      <c r="O143" s="1"/>
    </row>
    <row r="144" spans="1:15" x14ac:dyDescent="0.25">
      <c r="A144" s="1"/>
      <c r="B144" s="1"/>
      <c r="C144" s="1"/>
      <c r="D144" s="1"/>
      <c r="E144" s="1"/>
      <c r="F144" s="1"/>
      <c r="G144" s="1"/>
      <c r="H144" s="1"/>
      <c r="I144" s="1"/>
      <c r="J144" s="1"/>
      <c r="K144" s="1"/>
      <c r="L144" s="1"/>
      <c r="M144" s="1"/>
      <c r="N144" s="1"/>
      <c r="O144" s="1"/>
    </row>
    <row r="145" spans="1:15" x14ac:dyDescent="0.25">
      <c r="A145" s="1"/>
      <c r="B145" s="1"/>
      <c r="C145" s="1"/>
      <c r="D145" s="1"/>
      <c r="E145" s="1"/>
      <c r="F145" s="1"/>
      <c r="G145" s="1"/>
      <c r="H145" s="1"/>
      <c r="I145" s="1"/>
      <c r="J145" s="1"/>
      <c r="K145" s="1"/>
      <c r="L145" s="1"/>
      <c r="M145" s="1"/>
      <c r="N145" s="1"/>
      <c r="O145" s="1"/>
    </row>
    <row r="146" spans="1:15" x14ac:dyDescent="0.25">
      <c r="A146" s="1"/>
      <c r="B146" s="1"/>
      <c r="C146" s="1"/>
      <c r="D146" s="1"/>
      <c r="E146" s="1"/>
      <c r="F146" s="1"/>
      <c r="G146" s="1"/>
      <c r="H146" s="1"/>
      <c r="I146" s="1"/>
      <c r="J146" s="1"/>
      <c r="K146" s="1"/>
      <c r="L146" s="1"/>
      <c r="M146" s="1"/>
      <c r="N146" s="1"/>
      <c r="O146" s="1"/>
    </row>
    <row r="147" spans="1:15" x14ac:dyDescent="0.25">
      <c r="A147" s="1"/>
      <c r="B147" s="1"/>
      <c r="C147" s="1"/>
      <c r="D147" s="1"/>
      <c r="E147" s="1"/>
      <c r="F147" s="1"/>
      <c r="G147" s="1"/>
      <c r="H147" s="1"/>
      <c r="I147" s="1"/>
      <c r="J147" s="1"/>
      <c r="K147" s="1"/>
      <c r="L147" s="1"/>
      <c r="M147" s="1"/>
      <c r="N147" s="1"/>
      <c r="O147" s="1"/>
    </row>
    <row r="148" spans="1:15" x14ac:dyDescent="0.25">
      <c r="A148" s="1"/>
      <c r="B148" s="1"/>
      <c r="C148" s="1"/>
      <c r="D148" s="1"/>
      <c r="E148" s="1"/>
      <c r="F148" s="1"/>
      <c r="G148" s="1"/>
      <c r="H148" s="1"/>
      <c r="I148" s="1"/>
      <c r="J148" s="1"/>
      <c r="K148" s="1"/>
      <c r="L148" s="1"/>
      <c r="M148" s="1"/>
      <c r="N148" s="1"/>
      <c r="O148" s="1"/>
    </row>
    <row r="149" spans="1:15" x14ac:dyDescent="0.25">
      <c r="A149" s="1"/>
      <c r="B149" s="1"/>
      <c r="C149" s="1"/>
      <c r="D149" s="1"/>
      <c r="E149" s="1"/>
      <c r="F149" s="1"/>
      <c r="G149" s="1"/>
      <c r="H149" s="1"/>
      <c r="I149" s="1"/>
      <c r="J149" s="1"/>
      <c r="K149" s="1"/>
      <c r="L149" s="1"/>
      <c r="M149" s="1"/>
      <c r="N149" s="1"/>
      <c r="O149" s="1"/>
    </row>
    <row r="150" spans="1:15" x14ac:dyDescent="0.25">
      <c r="A150" s="1"/>
      <c r="B150" s="1"/>
      <c r="C150" s="1"/>
      <c r="D150" s="1"/>
      <c r="E150" s="1"/>
      <c r="F150" s="1"/>
      <c r="G150" s="1"/>
      <c r="H150" s="1"/>
      <c r="I150" s="1"/>
      <c r="J150" s="1"/>
      <c r="K150" s="1"/>
      <c r="L150" s="1"/>
      <c r="M150" s="1"/>
      <c r="N150" s="1"/>
      <c r="O150" s="1"/>
    </row>
    <row r="151" spans="1:15" x14ac:dyDescent="0.25">
      <c r="A151" s="1"/>
      <c r="B151" s="1"/>
      <c r="C151" s="1"/>
      <c r="D151" s="1"/>
      <c r="E151" s="1"/>
      <c r="F151" s="1"/>
      <c r="G151" s="1"/>
      <c r="H151" s="1"/>
      <c r="I151" s="1"/>
      <c r="J151" s="1"/>
      <c r="K151" s="1"/>
      <c r="L151" s="1"/>
      <c r="M151" s="1"/>
      <c r="N151" s="1"/>
      <c r="O151" s="1"/>
    </row>
    <row r="152" spans="1:15" x14ac:dyDescent="0.25">
      <c r="A152" s="1"/>
      <c r="B152" s="1"/>
      <c r="C152" s="1"/>
      <c r="D152" s="1"/>
      <c r="E152" s="1"/>
      <c r="F152" s="1"/>
      <c r="G152" s="1"/>
      <c r="H152" s="1"/>
      <c r="I152" s="1"/>
      <c r="J152" s="1"/>
      <c r="K152" s="1"/>
      <c r="L152" s="1"/>
      <c r="M152" s="1"/>
      <c r="N152" s="1"/>
      <c r="O152" s="1"/>
    </row>
    <row r="153" spans="1:15" x14ac:dyDescent="0.25">
      <c r="A153" s="1"/>
      <c r="B153" s="1"/>
      <c r="C153" s="1"/>
      <c r="D153" s="1"/>
      <c r="E153" s="1"/>
      <c r="F153" s="1"/>
      <c r="G153" s="1"/>
      <c r="H153" s="1"/>
      <c r="I153" s="1"/>
      <c r="J153" s="1"/>
      <c r="K153" s="1"/>
      <c r="L153" s="1"/>
      <c r="M153" s="1"/>
      <c r="N153" s="1"/>
      <c r="O153" s="1"/>
    </row>
    <row r="154" spans="1:15" x14ac:dyDescent="0.25">
      <c r="A154" s="1"/>
      <c r="B154" s="1"/>
      <c r="C154" s="1"/>
      <c r="D154" s="1"/>
      <c r="E154" s="1"/>
      <c r="F154" s="1"/>
      <c r="G154" s="1"/>
      <c r="H154" s="1"/>
      <c r="I154" s="1"/>
      <c r="J154" s="1"/>
      <c r="K154" s="1"/>
      <c r="L154" s="1"/>
      <c r="M154" s="1"/>
      <c r="N154" s="1"/>
      <c r="O154" s="1"/>
    </row>
    <row r="155" spans="1:15" x14ac:dyDescent="0.25">
      <c r="A155" s="1"/>
      <c r="B155" s="1"/>
      <c r="C155" s="1"/>
      <c r="D155" s="1"/>
      <c r="E155" s="1"/>
      <c r="F155" s="1"/>
      <c r="G155" s="1"/>
      <c r="H155" s="1"/>
      <c r="I155" s="1"/>
      <c r="J155" s="1"/>
      <c r="K155" s="1"/>
      <c r="L155" s="1"/>
      <c r="M155" s="1"/>
      <c r="N155" s="1"/>
      <c r="O155" s="1"/>
    </row>
    <row r="156" spans="1:15" x14ac:dyDescent="0.25">
      <c r="A156" s="1"/>
      <c r="B156" s="1"/>
      <c r="C156" s="1"/>
      <c r="D156" s="1"/>
      <c r="E156" s="1"/>
      <c r="F156" s="1"/>
      <c r="G156" s="1"/>
      <c r="H156" s="1"/>
      <c r="I156" s="1"/>
      <c r="J156" s="1"/>
      <c r="K156" s="1"/>
      <c r="L156" s="1"/>
      <c r="M156" s="1"/>
      <c r="N156" s="1"/>
      <c r="O156" s="1"/>
    </row>
    <row r="157" spans="1:15" x14ac:dyDescent="0.25">
      <c r="A157" s="1"/>
      <c r="B157" s="1"/>
      <c r="C157" s="1"/>
      <c r="D157" s="1"/>
      <c r="E157" s="1"/>
      <c r="F157" s="1"/>
      <c r="G157" s="1"/>
      <c r="H157" s="1"/>
      <c r="I157" s="1"/>
      <c r="J157" s="1"/>
      <c r="K157" s="1"/>
      <c r="L157" s="1"/>
      <c r="M157" s="1"/>
      <c r="N157" s="1"/>
      <c r="O157" s="1"/>
    </row>
    <row r="158" spans="1:15" x14ac:dyDescent="0.25">
      <c r="A158" s="1"/>
      <c r="B158" s="1"/>
      <c r="C158" s="1"/>
      <c r="D158" s="1"/>
      <c r="E158" s="1"/>
      <c r="F158" s="1"/>
      <c r="G158" s="1"/>
      <c r="H158" s="1"/>
      <c r="I158" s="1"/>
      <c r="J158" s="1"/>
      <c r="K158" s="1"/>
      <c r="L158" s="1"/>
      <c r="M158" s="1"/>
      <c r="N158" s="1"/>
      <c r="O158" s="1"/>
    </row>
    <row r="159" spans="1:15" x14ac:dyDescent="0.25">
      <c r="A159" s="1"/>
      <c r="B159" s="1"/>
      <c r="C159" s="1"/>
      <c r="D159" s="1"/>
      <c r="E159" s="1"/>
      <c r="F159" s="1"/>
      <c r="G159" s="1"/>
      <c r="H159" s="1"/>
      <c r="I159" s="1"/>
      <c r="J159" s="1"/>
      <c r="K159" s="1"/>
      <c r="L159" s="1"/>
      <c r="M159" s="1"/>
      <c r="N159" s="1"/>
      <c r="O159" s="1"/>
    </row>
    <row r="160" spans="1:15" x14ac:dyDescent="0.25">
      <c r="A160" s="1"/>
      <c r="B160" s="1"/>
      <c r="C160" s="1"/>
      <c r="D160" s="1"/>
      <c r="E160" s="1"/>
      <c r="F160" s="1"/>
      <c r="G160" s="1"/>
      <c r="H160" s="1"/>
      <c r="I160" s="1"/>
      <c r="J160" s="1"/>
      <c r="K160" s="1"/>
      <c r="L160" s="1"/>
      <c r="M160" s="1"/>
      <c r="N160" s="1"/>
      <c r="O160" s="1"/>
    </row>
    <row r="161" spans="1:15" x14ac:dyDescent="0.25">
      <c r="A161" s="1"/>
      <c r="B161" s="1"/>
      <c r="C161" s="1"/>
      <c r="D161" s="1"/>
      <c r="E161" s="1"/>
      <c r="F161" s="1"/>
      <c r="G161" s="1"/>
      <c r="H161" s="1"/>
      <c r="I161" s="1"/>
      <c r="J161" s="1"/>
      <c r="K161" s="1"/>
      <c r="L161" s="1"/>
      <c r="M161" s="1"/>
      <c r="N161" s="1"/>
      <c r="O161" s="1"/>
    </row>
    <row r="162" spans="1:15" x14ac:dyDescent="0.25">
      <c r="A162" s="1"/>
      <c r="B162" s="1"/>
      <c r="C162" s="1"/>
      <c r="D162" s="1"/>
      <c r="E162" s="1"/>
      <c r="F162" s="1"/>
      <c r="G162" s="1"/>
      <c r="H162" s="1"/>
      <c r="I162" s="1"/>
      <c r="J162" s="1"/>
      <c r="K162" s="1"/>
      <c r="L162" s="1"/>
      <c r="M162" s="1"/>
      <c r="N162" s="1"/>
      <c r="O162" s="1"/>
    </row>
    <row r="163" spans="1:15" x14ac:dyDescent="0.25">
      <c r="A163" s="1"/>
      <c r="B163" s="1"/>
      <c r="C163" s="1"/>
      <c r="D163" s="1"/>
      <c r="E163" s="1"/>
      <c r="F163" s="1"/>
      <c r="G163" s="1"/>
      <c r="H163" s="1"/>
      <c r="I163" s="1"/>
      <c r="J163" s="1"/>
      <c r="K163" s="1"/>
      <c r="L163" s="1"/>
      <c r="M163" s="1"/>
      <c r="N163" s="1"/>
      <c r="O163" s="1"/>
    </row>
    <row r="164" spans="1:15" x14ac:dyDescent="0.25">
      <c r="A164" s="1"/>
      <c r="B164" s="1"/>
      <c r="C164" s="1"/>
      <c r="D164" s="1"/>
      <c r="E164" s="1"/>
      <c r="F164" s="1"/>
      <c r="G164" s="1"/>
      <c r="H164" s="1"/>
      <c r="I164" s="1"/>
      <c r="J164" s="1"/>
      <c r="K164" s="1"/>
      <c r="L164" s="1"/>
      <c r="M164" s="1"/>
      <c r="N164" s="1"/>
      <c r="O164" s="1"/>
    </row>
    <row r="165" spans="1:15" x14ac:dyDescent="0.25">
      <c r="A165" s="1"/>
      <c r="B165" s="1"/>
      <c r="C165" s="1"/>
      <c r="D165" s="1"/>
      <c r="E165" s="1"/>
      <c r="F165" s="1"/>
      <c r="G165" s="1"/>
      <c r="H165" s="1"/>
      <c r="I165" s="1"/>
      <c r="J165" s="1"/>
      <c r="K165" s="1"/>
      <c r="L165" s="1"/>
      <c r="M165" s="1"/>
      <c r="N165" s="1"/>
      <c r="O165" s="1"/>
    </row>
    <row r="166" spans="1:15" x14ac:dyDescent="0.25">
      <c r="A166" s="1"/>
      <c r="B166" s="1"/>
      <c r="C166" s="1"/>
      <c r="D166" s="1"/>
      <c r="E166" s="1"/>
      <c r="F166" s="1"/>
      <c r="G166" s="1"/>
      <c r="H166" s="1"/>
      <c r="I166" s="1"/>
      <c r="J166" s="1"/>
      <c r="K166" s="1"/>
      <c r="L166" s="1"/>
      <c r="M166" s="1"/>
      <c r="N166" s="1"/>
      <c r="O166" s="1"/>
    </row>
    <row r="167" spans="1:15" x14ac:dyDescent="0.25">
      <c r="A167" s="1"/>
      <c r="B167" s="1"/>
      <c r="C167" s="1"/>
      <c r="D167" s="1"/>
      <c r="E167" s="1"/>
      <c r="F167" s="1"/>
      <c r="G167" s="1"/>
      <c r="H167" s="1"/>
      <c r="I167" s="1"/>
      <c r="J167" s="1"/>
      <c r="K167" s="1"/>
      <c r="L167" s="1"/>
      <c r="M167" s="1"/>
      <c r="N167" s="1"/>
      <c r="O167" s="1"/>
    </row>
    <row r="168" spans="1:15" x14ac:dyDescent="0.25">
      <c r="A168" s="1"/>
      <c r="B168" s="1"/>
      <c r="C168" s="1"/>
      <c r="D168" s="1"/>
      <c r="E168" s="1"/>
      <c r="F168" s="1"/>
      <c r="G168" s="1"/>
      <c r="H168" s="1"/>
      <c r="I168" s="1"/>
      <c r="J168" s="1"/>
      <c r="K168" s="1"/>
      <c r="L168" s="1"/>
      <c r="M168" s="1"/>
      <c r="N168" s="1"/>
      <c r="O168" s="1"/>
    </row>
    <row r="169" spans="1:15" x14ac:dyDescent="0.25">
      <c r="A169" s="1"/>
      <c r="B169" s="1"/>
      <c r="C169" s="1"/>
      <c r="D169" s="1"/>
      <c r="E169" s="1"/>
      <c r="F169" s="1"/>
      <c r="G169" s="1"/>
      <c r="H169" s="1"/>
      <c r="I169" s="1"/>
      <c r="J169" s="1"/>
      <c r="K169" s="1"/>
      <c r="L169" s="1"/>
      <c r="M169" s="1"/>
      <c r="N169" s="1"/>
      <c r="O169" s="1"/>
    </row>
    <row r="170" spans="1:15" x14ac:dyDescent="0.25">
      <c r="A170" s="1"/>
      <c r="B170" s="1"/>
      <c r="C170" s="1"/>
      <c r="D170" s="1"/>
      <c r="E170" s="1"/>
      <c r="F170" s="1"/>
      <c r="G170" s="1"/>
      <c r="H170" s="1"/>
      <c r="I170" s="1"/>
      <c r="J170" s="1"/>
      <c r="K170" s="1"/>
      <c r="L170" s="1"/>
      <c r="M170" s="1"/>
      <c r="N170" s="1"/>
      <c r="O170" s="1"/>
    </row>
    <row r="171" spans="1:15" x14ac:dyDescent="0.25">
      <c r="A171" s="1"/>
      <c r="B171" s="1"/>
      <c r="C171" s="1"/>
      <c r="D171" s="1"/>
      <c r="E171" s="1"/>
      <c r="F171" s="1"/>
      <c r="G171" s="1"/>
      <c r="H171" s="1"/>
      <c r="I171" s="1"/>
      <c r="J171" s="1"/>
      <c r="K171" s="1"/>
      <c r="L171" s="1"/>
      <c r="M171" s="1"/>
      <c r="N171" s="1"/>
      <c r="O171" s="1"/>
    </row>
    <row r="172" spans="1:15" x14ac:dyDescent="0.25">
      <c r="A172" s="1"/>
      <c r="B172" s="1"/>
      <c r="C172" s="1"/>
      <c r="D172" s="1"/>
      <c r="E172" s="1"/>
      <c r="F172" s="1"/>
      <c r="G172" s="1"/>
      <c r="H172" s="1"/>
      <c r="I172" s="1"/>
      <c r="J172" s="1"/>
      <c r="K172" s="1"/>
      <c r="L172" s="1"/>
      <c r="M172" s="1"/>
      <c r="N172" s="1"/>
      <c r="O172" s="1"/>
    </row>
    <row r="173" spans="1:15" x14ac:dyDescent="0.25">
      <c r="A173" s="1"/>
      <c r="B173" s="1"/>
      <c r="C173" s="1"/>
      <c r="D173" s="1"/>
      <c r="E173" s="1"/>
      <c r="F173" s="1"/>
      <c r="G173" s="1"/>
      <c r="H173" s="1"/>
      <c r="I173" s="1"/>
      <c r="J173" s="1"/>
      <c r="K173" s="1"/>
      <c r="L173" s="1"/>
      <c r="M173" s="1"/>
      <c r="N173" s="1"/>
      <c r="O173" s="1"/>
    </row>
    <row r="174" spans="1:15" x14ac:dyDescent="0.25">
      <c r="A174" s="1"/>
      <c r="B174" s="1"/>
      <c r="C174" s="1"/>
      <c r="D174" s="1"/>
      <c r="E174" s="1"/>
      <c r="F174" s="1"/>
      <c r="G174" s="1"/>
      <c r="H174" s="1"/>
      <c r="I174" s="1"/>
      <c r="J174" s="1"/>
      <c r="K174" s="1"/>
      <c r="L174" s="1"/>
      <c r="M174" s="1"/>
      <c r="N174" s="1"/>
      <c r="O174" s="1"/>
    </row>
    <row r="175" spans="1:15" x14ac:dyDescent="0.25">
      <c r="A175" s="1"/>
      <c r="B175" s="1"/>
      <c r="C175" s="1"/>
      <c r="D175" s="1"/>
      <c r="E175" s="1"/>
      <c r="F175" s="1"/>
      <c r="G175" s="1"/>
      <c r="H175" s="1"/>
      <c r="I175" s="1"/>
      <c r="J175" s="1"/>
      <c r="K175" s="1"/>
      <c r="L175" s="1"/>
      <c r="M175" s="1"/>
      <c r="N175" s="1"/>
      <c r="O175" s="1"/>
    </row>
    <row r="176" spans="1:15" x14ac:dyDescent="0.25">
      <c r="A176" s="1"/>
      <c r="B176" s="1"/>
      <c r="C176" s="1"/>
      <c r="D176" s="1"/>
      <c r="E176" s="1"/>
      <c r="F176" s="1"/>
      <c r="G176" s="1"/>
      <c r="H176" s="1"/>
      <c r="I176" s="1"/>
      <c r="J176" s="1"/>
      <c r="K176" s="1"/>
      <c r="L176" s="1"/>
      <c r="M176" s="1"/>
      <c r="N176" s="1"/>
      <c r="O176" s="1"/>
    </row>
    <row r="177" spans="1:15" x14ac:dyDescent="0.25">
      <c r="A177" s="1"/>
      <c r="B177" s="1"/>
      <c r="C177" s="1"/>
      <c r="D177" s="1"/>
      <c r="E177" s="1"/>
      <c r="F177" s="1"/>
      <c r="G177" s="1"/>
      <c r="H177" s="1"/>
      <c r="I177" s="1"/>
      <c r="J177" s="1"/>
      <c r="K177" s="1"/>
      <c r="L177" s="1"/>
      <c r="M177" s="1"/>
      <c r="N177" s="1"/>
      <c r="O177" s="1"/>
    </row>
    <row r="178" spans="1:15" x14ac:dyDescent="0.25">
      <c r="A178" s="1"/>
      <c r="B178" s="1"/>
      <c r="C178" s="1"/>
      <c r="D178" s="1"/>
      <c r="E178" s="1"/>
      <c r="F178" s="1"/>
      <c r="G178" s="1"/>
      <c r="H178" s="1"/>
      <c r="I178" s="1"/>
      <c r="J178" s="1"/>
      <c r="K178" s="1"/>
      <c r="L178" s="1"/>
      <c r="M178" s="1"/>
      <c r="N178" s="1"/>
      <c r="O178" s="1"/>
    </row>
    <row r="179" spans="1:15" x14ac:dyDescent="0.25">
      <c r="A179" s="1"/>
      <c r="B179" s="1"/>
      <c r="C179" s="1"/>
      <c r="D179" s="1"/>
      <c r="E179" s="1"/>
      <c r="F179" s="1"/>
      <c r="G179" s="1"/>
      <c r="H179" s="1"/>
      <c r="I179" s="1"/>
      <c r="J179" s="1"/>
      <c r="K179" s="1"/>
      <c r="L179" s="1"/>
      <c r="M179" s="1"/>
      <c r="N179" s="1"/>
      <c r="O179" s="1"/>
    </row>
    <row r="180" spans="1:15" x14ac:dyDescent="0.25">
      <c r="A180" s="1"/>
      <c r="B180" s="1"/>
      <c r="C180" s="1"/>
      <c r="D180" s="1"/>
      <c r="E180" s="1"/>
      <c r="F180" s="1"/>
      <c r="G180" s="1"/>
      <c r="H180" s="1"/>
      <c r="I180" s="1"/>
      <c r="J180" s="1"/>
      <c r="K180" s="1"/>
      <c r="L180" s="1"/>
      <c r="M180" s="1"/>
      <c r="N180" s="1"/>
      <c r="O180" s="1"/>
    </row>
    <row r="181" spans="1:15" x14ac:dyDescent="0.25">
      <c r="A181" s="1"/>
      <c r="B181" s="1"/>
      <c r="C181" s="1"/>
      <c r="D181" s="1"/>
      <c r="E181" s="1"/>
      <c r="F181" s="1"/>
      <c r="G181" s="1"/>
      <c r="H181" s="1"/>
      <c r="I181" s="1"/>
      <c r="J181" s="1"/>
      <c r="K181" s="1"/>
      <c r="L181" s="1"/>
      <c r="M181" s="1"/>
      <c r="N181" s="1"/>
      <c r="O181" s="1"/>
    </row>
    <row r="182" spans="1:15" x14ac:dyDescent="0.25">
      <c r="A182" s="1"/>
      <c r="B182" s="1"/>
      <c r="C182" s="1"/>
      <c r="D182" s="1"/>
      <c r="E182" s="1"/>
      <c r="F182" s="1"/>
      <c r="G182" s="1"/>
      <c r="H182" s="1"/>
      <c r="I182" s="1"/>
      <c r="J182" s="1"/>
      <c r="K182" s="1"/>
      <c r="L182" s="1"/>
      <c r="M182" s="1"/>
      <c r="N182" s="1"/>
      <c r="O182" s="1"/>
    </row>
    <row r="183" spans="1:15" x14ac:dyDescent="0.25">
      <c r="A183" s="1"/>
      <c r="B183" s="1"/>
      <c r="C183" s="1"/>
      <c r="D183" s="1"/>
      <c r="E183" s="1"/>
      <c r="F183" s="1"/>
      <c r="G183" s="1"/>
      <c r="H183" s="1"/>
      <c r="I183" s="1"/>
      <c r="J183" s="1"/>
      <c r="K183" s="1"/>
      <c r="L183" s="1"/>
      <c r="M183" s="1"/>
      <c r="N183" s="1"/>
      <c r="O183" s="1"/>
    </row>
    <row r="184" spans="1:15" x14ac:dyDescent="0.25">
      <c r="A184" s="1"/>
      <c r="B184" s="1"/>
      <c r="C184" s="1"/>
      <c r="D184" s="1"/>
      <c r="E184" s="1"/>
      <c r="F184" s="1"/>
      <c r="G184" s="1"/>
      <c r="H184" s="1"/>
      <c r="I184" s="1"/>
      <c r="J184" s="1"/>
      <c r="K184" s="1"/>
      <c r="L184" s="1"/>
      <c r="M184" s="1"/>
      <c r="N184" s="1"/>
      <c r="O184" s="1"/>
    </row>
    <row r="185" spans="1:15" x14ac:dyDescent="0.25">
      <c r="A185" s="1"/>
      <c r="B185" s="1"/>
      <c r="C185" s="1"/>
      <c r="D185" s="1"/>
      <c r="E185" s="1"/>
      <c r="F185" s="1"/>
      <c r="G185" s="1"/>
      <c r="H185" s="1"/>
      <c r="I185" s="1"/>
      <c r="J185" s="1"/>
      <c r="K185" s="1"/>
      <c r="L185" s="1"/>
      <c r="M185" s="1"/>
      <c r="N185" s="1"/>
      <c r="O185" s="1"/>
    </row>
    <row r="186" spans="1:15" x14ac:dyDescent="0.25">
      <c r="A186" s="1"/>
      <c r="B186" s="1"/>
      <c r="C186" s="1"/>
      <c r="D186" s="1"/>
      <c r="E186" s="1"/>
      <c r="F186" s="1"/>
      <c r="G186" s="1"/>
      <c r="H186" s="1"/>
      <c r="I186" s="1"/>
      <c r="J186" s="1"/>
      <c r="K186" s="1"/>
      <c r="L186" s="1"/>
      <c r="M186" s="1"/>
      <c r="N186" s="1"/>
      <c r="O186" s="1"/>
    </row>
    <row r="187" spans="1:15" x14ac:dyDescent="0.25">
      <c r="A187" s="1"/>
      <c r="B187" s="1"/>
      <c r="C187" s="1"/>
      <c r="D187" s="1"/>
      <c r="E187" s="1"/>
      <c r="F187" s="1"/>
      <c r="G187" s="1"/>
      <c r="H187" s="1"/>
      <c r="I187" s="1"/>
      <c r="J187" s="1"/>
      <c r="K187" s="1"/>
      <c r="L187" s="1"/>
      <c r="M187" s="1"/>
      <c r="N187" s="1"/>
      <c r="O187" s="1"/>
    </row>
    <row r="188" spans="1:15" x14ac:dyDescent="0.25">
      <c r="A188" s="1"/>
      <c r="B188" s="1"/>
      <c r="C188" s="1"/>
      <c r="D188" s="1"/>
      <c r="E188" s="1"/>
      <c r="F188" s="1"/>
      <c r="G188" s="1"/>
      <c r="H188" s="1"/>
      <c r="I188" s="1"/>
      <c r="J188" s="1"/>
      <c r="K188" s="1"/>
      <c r="L188" s="1"/>
      <c r="M188" s="1"/>
      <c r="N188" s="1"/>
      <c r="O188" s="1"/>
    </row>
    <row r="189" spans="1:15" x14ac:dyDescent="0.25">
      <c r="A189" s="1"/>
      <c r="B189" s="1"/>
      <c r="C189" s="1"/>
      <c r="D189" s="1"/>
      <c r="E189" s="1"/>
      <c r="F189" s="1"/>
      <c r="G189" s="1"/>
      <c r="H189" s="1"/>
      <c r="I189" s="1"/>
      <c r="J189" s="1"/>
      <c r="K189" s="1"/>
      <c r="L189" s="1"/>
      <c r="M189" s="1"/>
      <c r="N189" s="1"/>
      <c r="O189" s="1"/>
    </row>
    <row r="190" spans="1:15" x14ac:dyDescent="0.25">
      <c r="A190" s="1"/>
      <c r="B190" s="1"/>
      <c r="C190" s="1"/>
      <c r="D190" s="1"/>
      <c r="E190" s="1"/>
      <c r="F190" s="1"/>
      <c r="G190" s="1"/>
      <c r="H190" s="1"/>
      <c r="I190" s="1"/>
      <c r="J190" s="1"/>
      <c r="K190" s="1"/>
      <c r="L190" s="1"/>
      <c r="M190" s="1"/>
      <c r="N190" s="1"/>
      <c r="O190" s="1"/>
    </row>
    <row r="191" spans="1:15" x14ac:dyDescent="0.25">
      <c r="A191" s="1"/>
      <c r="B191" s="1"/>
      <c r="C191" s="1"/>
      <c r="D191" s="1"/>
      <c r="E191" s="1"/>
      <c r="F191" s="1"/>
      <c r="G191" s="1"/>
      <c r="H191" s="1"/>
      <c r="I191" s="1"/>
      <c r="J191" s="1"/>
      <c r="K191" s="1"/>
      <c r="L191" s="1"/>
      <c r="M191" s="1"/>
      <c r="N191" s="1"/>
      <c r="O191" s="1"/>
    </row>
    <row r="192" spans="1:15" x14ac:dyDescent="0.25">
      <c r="A192" s="1"/>
      <c r="B192" s="1"/>
      <c r="C192" s="1"/>
      <c r="D192" s="1"/>
      <c r="E192" s="1"/>
      <c r="F192" s="1"/>
      <c r="G192" s="1"/>
      <c r="H192" s="1"/>
      <c r="I192" s="1"/>
      <c r="J192" s="1"/>
      <c r="K192" s="1"/>
      <c r="L192" s="1"/>
      <c r="M192" s="1"/>
      <c r="N192" s="1"/>
      <c r="O192" s="1"/>
    </row>
    <row r="193" spans="1:15" x14ac:dyDescent="0.25">
      <c r="A193" s="1"/>
      <c r="B193" s="1"/>
      <c r="C193" s="1"/>
      <c r="D193" s="1"/>
      <c r="E193" s="1"/>
      <c r="F193" s="1"/>
      <c r="G193" s="1"/>
      <c r="H193" s="1"/>
      <c r="I193" s="1"/>
      <c r="J193" s="1"/>
      <c r="K193" s="1"/>
      <c r="L193" s="1"/>
      <c r="M193" s="1"/>
      <c r="N193" s="1"/>
      <c r="O193" s="1"/>
    </row>
    <row r="194" spans="1:15" x14ac:dyDescent="0.25">
      <c r="A194" s="1"/>
      <c r="B194" s="1"/>
      <c r="C194" s="1"/>
      <c r="D194" s="1"/>
      <c r="E194" s="1"/>
      <c r="F194" s="1"/>
      <c r="G194" s="1"/>
      <c r="H194" s="1"/>
      <c r="I194" s="1"/>
      <c r="J194" s="1"/>
      <c r="K194" s="1"/>
      <c r="L194" s="1"/>
      <c r="M194" s="1"/>
      <c r="N194" s="1"/>
      <c r="O194" s="1"/>
    </row>
    <row r="195" spans="1:15" x14ac:dyDescent="0.25">
      <c r="A195" s="1"/>
      <c r="B195" s="1"/>
      <c r="C195" s="1"/>
      <c r="D195" s="1"/>
      <c r="E195" s="1"/>
      <c r="F195" s="1"/>
      <c r="G195" s="1"/>
      <c r="H195" s="1"/>
      <c r="I195" s="1"/>
      <c r="J195" s="1"/>
      <c r="K195" s="1"/>
      <c r="L195" s="1"/>
      <c r="M195" s="1"/>
      <c r="N195" s="1"/>
      <c r="O195" s="1"/>
    </row>
    <row r="196" spans="1:15" x14ac:dyDescent="0.25">
      <c r="A196" s="1"/>
      <c r="B196" s="1"/>
      <c r="C196" s="1"/>
      <c r="D196" s="1"/>
      <c r="E196" s="1"/>
      <c r="F196" s="1"/>
      <c r="G196" s="1"/>
      <c r="H196" s="1"/>
      <c r="I196" s="1"/>
      <c r="J196" s="1"/>
      <c r="K196" s="1"/>
      <c r="L196" s="1"/>
      <c r="M196" s="1"/>
      <c r="N196" s="1"/>
      <c r="O196" s="1"/>
    </row>
    <row r="197" spans="1:15" x14ac:dyDescent="0.25">
      <c r="A197" s="1"/>
      <c r="B197" s="1"/>
      <c r="C197" s="1"/>
      <c r="D197" s="1"/>
      <c r="E197" s="1"/>
      <c r="F197" s="1"/>
      <c r="G197" s="1"/>
      <c r="H197" s="1"/>
      <c r="I197" s="1"/>
      <c r="J197" s="1"/>
      <c r="K197" s="1"/>
      <c r="L197" s="1"/>
      <c r="M197" s="1"/>
      <c r="N197" s="1"/>
      <c r="O197" s="1"/>
    </row>
    <row r="198" spans="1:15" x14ac:dyDescent="0.25">
      <c r="A198" s="1"/>
      <c r="B198" s="1"/>
      <c r="C198" s="1"/>
      <c r="D198" s="1"/>
      <c r="E198" s="1"/>
      <c r="F198" s="1"/>
      <c r="G198" s="1"/>
      <c r="H198" s="1"/>
      <c r="I198" s="1"/>
      <c r="J198" s="1"/>
      <c r="K198" s="1"/>
      <c r="L198" s="1"/>
      <c r="M198" s="1"/>
      <c r="N198" s="1"/>
      <c r="O198" s="1"/>
    </row>
    <row r="199" spans="1:15" x14ac:dyDescent="0.25">
      <c r="A199" s="1"/>
      <c r="B199" s="1"/>
      <c r="C199" s="1"/>
      <c r="D199" s="1"/>
      <c r="E199" s="1"/>
      <c r="F199" s="1"/>
      <c r="G199" s="1"/>
      <c r="H199" s="1"/>
      <c r="I199" s="1"/>
      <c r="J199" s="1"/>
      <c r="K199" s="1"/>
      <c r="L199" s="1"/>
      <c r="M199" s="1"/>
      <c r="N199" s="1"/>
      <c r="O199" s="1"/>
    </row>
    <row r="200" spans="1:15" x14ac:dyDescent="0.25">
      <c r="A200" s="1"/>
      <c r="B200" s="1"/>
      <c r="C200" s="1"/>
      <c r="D200" s="1"/>
      <c r="E200" s="1"/>
      <c r="F200" s="1"/>
      <c r="G200" s="1"/>
      <c r="H200" s="1"/>
      <c r="I200" s="1"/>
      <c r="J200" s="1"/>
      <c r="K200" s="1"/>
      <c r="L200" s="1"/>
      <c r="M200" s="1"/>
      <c r="N200" s="1"/>
      <c r="O200" s="1"/>
    </row>
    <row r="201" spans="1:15" x14ac:dyDescent="0.25">
      <c r="A201" s="1"/>
      <c r="B201" s="1"/>
      <c r="C201" s="1"/>
      <c r="D201" s="1"/>
      <c r="E201" s="1"/>
      <c r="F201" s="1"/>
      <c r="G201" s="1"/>
      <c r="H201" s="1"/>
      <c r="I201" s="1"/>
      <c r="J201" s="1"/>
      <c r="K201" s="1"/>
      <c r="L201" s="1"/>
      <c r="M201" s="1"/>
      <c r="N201" s="1"/>
      <c r="O201" s="1"/>
    </row>
    <row r="202" spans="1:15" x14ac:dyDescent="0.25">
      <c r="A202" s="1"/>
      <c r="B202" s="1"/>
      <c r="C202" s="1"/>
      <c r="D202" s="1"/>
      <c r="E202" s="1"/>
      <c r="F202" s="1"/>
      <c r="G202" s="1"/>
      <c r="H202" s="1"/>
      <c r="I202" s="1"/>
      <c r="J202" s="1"/>
      <c r="K202" s="1"/>
      <c r="L202" s="1"/>
      <c r="M202" s="1"/>
      <c r="N202" s="1"/>
      <c r="O202" s="1"/>
    </row>
    <row r="203" spans="1:15" x14ac:dyDescent="0.25">
      <c r="A203" s="1"/>
      <c r="B203" s="1"/>
      <c r="C203" s="1"/>
      <c r="D203" s="1"/>
      <c r="E203" s="1"/>
      <c r="F203" s="1"/>
      <c r="G203" s="1"/>
      <c r="H203" s="1"/>
      <c r="I203" s="1"/>
      <c r="J203" s="1"/>
      <c r="K203" s="1"/>
      <c r="L203" s="1"/>
      <c r="M203" s="1"/>
      <c r="N203" s="1"/>
      <c r="O203" s="1"/>
    </row>
    <row r="204" spans="1:15" x14ac:dyDescent="0.25">
      <c r="A204" s="1"/>
      <c r="B204" s="1"/>
      <c r="C204" s="1"/>
      <c r="D204" s="1"/>
      <c r="E204" s="1"/>
      <c r="F204" s="1"/>
      <c r="G204" s="1"/>
      <c r="H204" s="1"/>
      <c r="I204" s="1"/>
      <c r="J204" s="1"/>
      <c r="K204" s="1"/>
      <c r="L204" s="1"/>
      <c r="M204" s="1"/>
      <c r="N204" s="1"/>
      <c r="O204" s="1"/>
    </row>
    <row r="205" spans="1:15" x14ac:dyDescent="0.25">
      <c r="A205" s="1"/>
      <c r="B205" s="1"/>
      <c r="C205" s="1"/>
      <c r="D205" s="1"/>
      <c r="E205" s="1"/>
      <c r="F205" s="1"/>
      <c r="G205" s="1"/>
      <c r="H205" s="1"/>
      <c r="I205" s="1"/>
      <c r="J205" s="1"/>
      <c r="K205" s="1"/>
      <c r="L205" s="1"/>
      <c r="M205" s="1"/>
      <c r="N205" s="1"/>
      <c r="O205" s="1"/>
    </row>
    <row r="206" spans="1:15" x14ac:dyDescent="0.25">
      <c r="A206" s="1"/>
      <c r="B206" s="1"/>
      <c r="C206" s="1"/>
      <c r="D206" s="1"/>
      <c r="E206" s="1"/>
      <c r="F206" s="1"/>
      <c r="G206" s="1"/>
      <c r="H206" s="1"/>
      <c r="I206" s="1"/>
      <c r="J206" s="1"/>
      <c r="K206" s="1"/>
      <c r="L206" s="1"/>
      <c r="M206" s="1"/>
      <c r="N206" s="1"/>
      <c r="O206" s="1"/>
    </row>
    <row r="207" spans="1:15" x14ac:dyDescent="0.25">
      <c r="A207" s="1"/>
      <c r="B207" s="1"/>
      <c r="C207" s="1"/>
      <c r="D207" s="1"/>
      <c r="E207" s="1"/>
      <c r="F207" s="1"/>
      <c r="G207" s="1"/>
      <c r="H207" s="1"/>
      <c r="I207" s="1"/>
      <c r="J207" s="1"/>
      <c r="K207" s="1"/>
      <c r="L207" s="1"/>
      <c r="M207" s="1"/>
      <c r="N207" s="1"/>
      <c r="O207" s="1"/>
    </row>
    <row r="208" spans="1:15" x14ac:dyDescent="0.25">
      <c r="A208" s="1"/>
      <c r="B208" s="1"/>
      <c r="C208" s="1"/>
      <c r="D208" s="1"/>
      <c r="E208" s="1"/>
      <c r="F208" s="1"/>
      <c r="G208" s="1"/>
      <c r="H208" s="1"/>
      <c r="I208" s="1"/>
      <c r="J208" s="1"/>
      <c r="K208" s="1"/>
      <c r="L208" s="1"/>
      <c r="M208" s="1"/>
      <c r="N208" s="1"/>
      <c r="O208" s="1"/>
    </row>
    <row r="209" spans="1:15" x14ac:dyDescent="0.25">
      <c r="A209" s="1"/>
      <c r="B209" s="1"/>
      <c r="C209" s="1"/>
      <c r="D209" s="1"/>
      <c r="E209" s="1"/>
      <c r="F209" s="1"/>
      <c r="G209" s="1"/>
      <c r="H209" s="1"/>
      <c r="I209" s="1"/>
      <c r="J209" s="1"/>
      <c r="K209" s="1"/>
      <c r="L209" s="1"/>
      <c r="M209" s="1"/>
      <c r="N209" s="1"/>
      <c r="O209" s="1"/>
    </row>
    <row r="210" spans="1:15" x14ac:dyDescent="0.25">
      <c r="A210" s="1"/>
      <c r="B210" s="1"/>
      <c r="C210" s="1"/>
      <c r="D210" s="1"/>
      <c r="E210" s="1"/>
      <c r="F210" s="1"/>
      <c r="G210" s="1"/>
      <c r="H210" s="1"/>
      <c r="I210" s="1"/>
      <c r="J210" s="1"/>
      <c r="K210" s="1"/>
      <c r="L210" s="1"/>
      <c r="M210" s="1"/>
      <c r="N210" s="1"/>
      <c r="O210" s="1"/>
    </row>
    <row r="211" spans="1:15" x14ac:dyDescent="0.25">
      <c r="A211" s="1"/>
      <c r="B211" s="1"/>
      <c r="C211" s="1"/>
      <c r="D211" s="1"/>
      <c r="E211" s="1"/>
      <c r="F211" s="1"/>
      <c r="G211" s="1"/>
      <c r="H211" s="1"/>
      <c r="I211" s="1"/>
      <c r="J211" s="1"/>
      <c r="K211" s="1"/>
      <c r="L211" s="1"/>
      <c r="M211" s="1"/>
      <c r="N211" s="1"/>
      <c r="O211" s="1"/>
    </row>
    <row r="212" spans="1:15" x14ac:dyDescent="0.25">
      <c r="A212" s="1"/>
      <c r="B212" s="1"/>
      <c r="C212" s="1"/>
      <c r="D212" s="1"/>
      <c r="E212" s="1"/>
      <c r="F212" s="1"/>
      <c r="G212" s="1"/>
      <c r="H212" s="1"/>
      <c r="I212" s="1"/>
      <c r="J212" s="1"/>
      <c r="K212" s="1"/>
      <c r="L212" s="1"/>
      <c r="M212" s="1"/>
      <c r="N212" s="1"/>
      <c r="O212" s="1"/>
    </row>
    <row r="213" spans="1:15" x14ac:dyDescent="0.25">
      <c r="A213" s="1"/>
      <c r="B213" s="1"/>
      <c r="C213" s="1"/>
      <c r="D213" s="1"/>
      <c r="E213" s="1"/>
      <c r="F213" s="1"/>
      <c r="G213" s="1"/>
      <c r="H213" s="1"/>
      <c r="I213" s="1"/>
      <c r="J213" s="1"/>
      <c r="K213" s="1"/>
      <c r="L213" s="1"/>
      <c r="M213" s="1"/>
      <c r="N213" s="1"/>
      <c r="O213" s="1"/>
    </row>
    <row r="214" spans="1:15" x14ac:dyDescent="0.25">
      <c r="A214" s="1"/>
      <c r="B214" s="1"/>
      <c r="C214" s="1"/>
      <c r="D214" s="1"/>
      <c r="E214" s="1"/>
      <c r="F214" s="1"/>
      <c r="G214" s="1"/>
      <c r="H214" s="1"/>
      <c r="I214" s="1"/>
      <c r="J214" s="1"/>
      <c r="K214" s="1"/>
      <c r="L214" s="1"/>
      <c r="M214" s="1"/>
      <c r="N214" s="1"/>
      <c r="O214" s="1"/>
    </row>
    <row r="215" spans="1:15" x14ac:dyDescent="0.25">
      <c r="A215" s="1"/>
      <c r="B215" s="1"/>
      <c r="C215" s="1"/>
      <c r="D215" s="1"/>
      <c r="E215" s="1"/>
      <c r="F215" s="1"/>
      <c r="G215" s="1"/>
      <c r="H215" s="1"/>
      <c r="I215" s="1"/>
      <c r="J215" s="1"/>
      <c r="K215" s="1"/>
      <c r="L215" s="1"/>
      <c r="M215" s="1"/>
      <c r="N215" s="1"/>
      <c r="O215" s="1"/>
    </row>
    <row r="216" spans="1:15" x14ac:dyDescent="0.25">
      <c r="A216" s="1"/>
      <c r="B216" s="1"/>
      <c r="C216" s="1"/>
      <c r="D216" s="1"/>
      <c r="E216" s="1"/>
      <c r="F216" s="1"/>
      <c r="G216" s="1"/>
      <c r="H216" s="1"/>
      <c r="I216" s="1"/>
      <c r="J216" s="1"/>
      <c r="K216" s="1"/>
      <c r="L216" s="1"/>
      <c r="M216" s="1"/>
      <c r="N216" s="1"/>
      <c r="O216" s="1"/>
    </row>
    <row r="217" spans="1:15" x14ac:dyDescent="0.25">
      <c r="A217" s="1"/>
      <c r="B217" s="1"/>
      <c r="C217" s="1"/>
      <c r="D217" s="1"/>
      <c r="E217" s="1"/>
      <c r="F217" s="1"/>
      <c r="G217" s="1"/>
      <c r="H217" s="1"/>
      <c r="I217" s="1"/>
      <c r="J217" s="1"/>
      <c r="K217" s="1"/>
      <c r="L217" s="1"/>
      <c r="M217" s="1"/>
      <c r="N217" s="1"/>
      <c r="O217" s="1"/>
    </row>
    <row r="218" spans="1:15" x14ac:dyDescent="0.25">
      <c r="A218" s="1"/>
      <c r="B218" s="1"/>
      <c r="C218" s="1"/>
      <c r="D218" s="1"/>
      <c r="E218" s="1"/>
      <c r="F218" s="1"/>
      <c r="G218" s="1"/>
      <c r="H218" s="1"/>
      <c r="I218" s="1"/>
      <c r="J218" s="1"/>
      <c r="K218" s="1"/>
      <c r="L218" s="1"/>
      <c r="M218" s="1"/>
      <c r="N218" s="1"/>
      <c r="O218" s="1"/>
    </row>
    <row r="219" spans="1:15" x14ac:dyDescent="0.25">
      <c r="A219" s="1"/>
      <c r="B219" s="1"/>
      <c r="C219" s="1"/>
      <c r="D219" s="1"/>
      <c r="E219" s="1"/>
      <c r="F219" s="1"/>
      <c r="G219" s="1"/>
      <c r="H219" s="1"/>
      <c r="I219" s="1"/>
      <c r="J219" s="1"/>
      <c r="K219" s="1"/>
      <c r="L219" s="1"/>
      <c r="M219" s="1"/>
      <c r="N219" s="1"/>
      <c r="O219" s="1"/>
    </row>
    <row r="220" spans="1:15" x14ac:dyDescent="0.25">
      <c r="A220" s="1"/>
      <c r="B220" s="1"/>
      <c r="C220" s="1"/>
      <c r="D220" s="1"/>
      <c r="E220" s="1"/>
      <c r="F220" s="1"/>
      <c r="G220" s="1"/>
      <c r="H220" s="1"/>
      <c r="I220" s="1"/>
      <c r="J220" s="1"/>
      <c r="K220" s="1"/>
      <c r="L220" s="1"/>
      <c r="M220" s="1"/>
      <c r="N220" s="1"/>
      <c r="O220" s="1"/>
    </row>
    <row r="221" spans="1:15" x14ac:dyDescent="0.25">
      <c r="A221" s="1"/>
      <c r="B221" s="1"/>
      <c r="C221" s="1"/>
      <c r="D221" s="1"/>
      <c r="E221" s="1"/>
      <c r="F221" s="1"/>
      <c r="G221" s="1"/>
      <c r="H221" s="1"/>
      <c r="I221" s="1"/>
      <c r="J221" s="1"/>
      <c r="K221" s="1"/>
      <c r="L221" s="1"/>
      <c r="M221" s="1"/>
      <c r="N221" s="1"/>
      <c r="O221" s="1"/>
    </row>
    <row r="222" spans="1:15" x14ac:dyDescent="0.25">
      <c r="A222" s="1"/>
      <c r="B222" s="1"/>
      <c r="C222" s="1"/>
      <c r="D222" s="1"/>
      <c r="E222" s="1"/>
      <c r="F222" s="1"/>
      <c r="G222" s="1"/>
      <c r="H222" s="1"/>
      <c r="I222" s="1"/>
      <c r="J222" s="1"/>
      <c r="K222" s="1"/>
      <c r="L222" s="1"/>
      <c r="M222" s="1"/>
      <c r="N222" s="1"/>
      <c r="O222" s="1"/>
    </row>
    <row r="223" spans="1:15" x14ac:dyDescent="0.25">
      <c r="A223" s="1"/>
      <c r="B223" s="1"/>
      <c r="C223" s="1"/>
      <c r="D223" s="1"/>
      <c r="E223" s="1"/>
      <c r="F223" s="1"/>
      <c r="G223" s="1"/>
      <c r="H223" s="1"/>
      <c r="I223" s="1"/>
      <c r="J223" s="1"/>
      <c r="K223" s="1"/>
      <c r="L223" s="1"/>
      <c r="M223" s="1"/>
      <c r="N223" s="1"/>
      <c r="O223" s="1"/>
    </row>
    <row r="224" spans="1:15" x14ac:dyDescent="0.25">
      <c r="A224" s="1"/>
      <c r="B224" s="1"/>
      <c r="C224" s="1"/>
      <c r="D224" s="1"/>
      <c r="E224" s="1"/>
      <c r="F224" s="1"/>
      <c r="G224" s="1"/>
      <c r="H224" s="1"/>
      <c r="I224" s="1"/>
      <c r="J224" s="1"/>
      <c r="K224" s="1"/>
      <c r="L224" s="1"/>
      <c r="M224" s="1"/>
      <c r="N224" s="1"/>
      <c r="O224" s="1"/>
    </row>
    <row r="225" spans="1:15" x14ac:dyDescent="0.25">
      <c r="A225" s="1"/>
      <c r="B225" s="1"/>
      <c r="C225" s="1"/>
      <c r="D225" s="1"/>
      <c r="E225" s="1"/>
      <c r="F225" s="1"/>
      <c r="G225" s="1"/>
      <c r="H225" s="1"/>
      <c r="I225" s="1"/>
      <c r="J225" s="1"/>
      <c r="K225" s="1"/>
      <c r="L225" s="1"/>
      <c r="M225" s="1"/>
      <c r="N225" s="1"/>
      <c r="O225" s="1"/>
    </row>
    <row r="226" spans="1:15" x14ac:dyDescent="0.25">
      <c r="A226" s="1"/>
      <c r="B226" s="1"/>
      <c r="C226" s="1"/>
      <c r="D226" s="1"/>
      <c r="E226" s="1"/>
      <c r="F226" s="1"/>
      <c r="G226" s="1"/>
      <c r="H226" s="1"/>
      <c r="I226" s="1"/>
      <c r="J226" s="1"/>
      <c r="K226" s="1"/>
      <c r="L226" s="1"/>
      <c r="M226" s="1"/>
      <c r="N226" s="1"/>
      <c r="O226" s="1"/>
    </row>
    <row r="227" spans="1:15" x14ac:dyDescent="0.25">
      <c r="A227" s="1"/>
      <c r="B227" s="1"/>
      <c r="C227" s="1"/>
      <c r="D227" s="1"/>
      <c r="E227" s="1"/>
      <c r="F227" s="1"/>
      <c r="G227" s="1"/>
      <c r="H227" s="1"/>
      <c r="I227" s="1"/>
      <c r="J227" s="1"/>
      <c r="K227" s="1"/>
      <c r="L227" s="1"/>
      <c r="M227" s="1"/>
      <c r="N227" s="1"/>
      <c r="O227" s="1"/>
    </row>
    <row r="228" spans="1:15" x14ac:dyDescent="0.25">
      <c r="A228" s="1"/>
      <c r="B228" s="1"/>
      <c r="C228" s="1"/>
      <c r="D228" s="1"/>
      <c r="E228" s="1"/>
      <c r="F228" s="1"/>
      <c r="G228" s="1"/>
      <c r="H228" s="1"/>
      <c r="I228" s="1"/>
      <c r="J228" s="1"/>
      <c r="K228" s="1"/>
      <c r="L228" s="1"/>
      <c r="M228" s="1"/>
      <c r="N228" s="1"/>
      <c r="O228" s="1"/>
    </row>
    <row r="229" spans="1:15" x14ac:dyDescent="0.25">
      <c r="A229" s="1"/>
      <c r="B229" s="1"/>
      <c r="C229" s="1"/>
      <c r="D229" s="1"/>
      <c r="E229" s="1"/>
      <c r="F229" s="1"/>
      <c r="G229" s="1"/>
      <c r="H229" s="1"/>
      <c r="I229" s="1"/>
      <c r="J229" s="1"/>
      <c r="K229" s="1"/>
      <c r="L229" s="1"/>
      <c r="M229" s="1"/>
      <c r="N229" s="1"/>
      <c r="O229" s="1"/>
    </row>
    <row r="230" spans="1:15" x14ac:dyDescent="0.25">
      <c r="A230" s="1"/>
      <c r="B230" s="1"/>
      <c r="C230" s="1"/>
      <c r="D230" s="1"/>
      <c r="E230" s="1"/>
      <c r="F230" s="1"/>
      <c r="G230" s="1"/>
      <c r="H230" s="1"/>
      <c r="I230" s="1"/>
      <c r="J230" s="1"/>
      <c r="K230" s="1"/>
      <c r="L230" s="1"/>
      <c r="M230" s="1"/>
      <c r="N230" s="1"/>
      <c r="O230" s="1"/>
    </row>
    <row r="231" spans="1:15" x14ac:dyDescent="0.25">
      <c r="A231" s="1"/>
      <c r="B231" s="1"/>
      <c r="C231" s="1"/>
      <c r="D231" s="1"/>
      <c r="E231" s="1"/>
      <c r="F231" s="1"/>
      <c r="G231" s="1"/>
      <c r="H231" s="1"/>
      <c r="I231" s="1"/>
      <c r="J231" s="1"/>
      <c r="K231" s="1"/>
      <c r="L231" s="1"/>
      <c r="M231" s="1"/>
      <c r="N231" s="1"/>
      <c r="O231" s="1"/>
    </row>
    <row r="232" spans="1:15" x14ac:dyDescent="0.25">
      <c r="A232" s="1"/>
      <c r="B232" s="1"/>
      <c r="C232" s="1"/>
      <c r="D232" s="1"/>
      <c r="E232" s="1"/>
      <c r="F232" s="1"/>
      <c r="G232" s="1"/>
      <c r="H232" s="1"/>
      <c r="I232" s="1"/>
      <c r="J232" s="1"/>
      <c r="K232" s="1"/>
      <c r="L232" s="1"/>
      <c r="M232" s="1"/>
      <c r="N232" s="1"/>
      <c r="O232" s="1"/>
    </row>
    <row r="233" spans="1:15" x14ac:dyDescent="0.25">
      <c r="A233" s="1"/>
      <c r="B233" s="1"/>
      <c r="C233" s="1"/>
      <c r="D233" s="1"/>
      <c r="E233" s="1"/>
      <c r="F233" s="1"/>
      <c r="G233" s="1"/>
      <c r="H233" s="1"/>
      <c r="I233" s="1"/>
      <c r="J233" s="1"/>
      <c r="K233" s="1"/>
      <c r="L233" s="1"/>
      <c r="M233" s="1"/>
      <c r="N233" s="1"/>
      <c r="O233" s="1"/>
    </row>
    <row r="234" spans="1:15" x14ac:dyDescent="0.25">
      <c r="A234" s="1"/>
      <c r="B234" s="1"/>
      <c r="C234" s="1"/>
      <c r="D234" s="1"/>
      <c r="E234" s="1"/>
      <c r="F234" s="1"/>
      <c r="G234" s="1"/>
      <c r="H234" s="1"/>
      <c r="I234" s="1"/>
      <c r="J234" s="1"/>
      <c r="K234" s="1"/>
      <c r="L234" s="1"/>
      <c r="M234" s="1"/>
      <c r="N234" s="1"/>
      <c r="O234" s="1"/>
    </row>
    <row r="235" spans="1:15" x14ac:dyDescent="0.25">
      <c r="A235" s="1"/>
      <c r="B235" s="1"/>
      <c r="C235" s="1"/>
      <c r="D235" s="1"/>
      <c r="E235" s="1"/>
      <c r="F235" s="1"/>
      <c r="G235" s="1"/>
      <c r="H235" s="1"/>
      <c r="I235" s="1"/>
      <c r="J235" s="1"/>
      <c r="K235" s="1"/>
      <c r="L235" s="1"/>
      <c r="M235" s="1"/>
      <c r="N235" s="1"/>
      <c r="O235" s="1"/>
    </row>
    <row r="236" spans="1:15" x14ac:dyDescent="0.25">
      <c r="A236" s="1"/>
      <c r="B236" s="1"/>
      <c r="C236" s="1"/>
      <c r="D236" s="1"/>
      <c r="E236" s="1"/>
      <c r="F236" s="1"/>
      <c r="G236" s="1"/>
      <c r="H236" s="1"/>
      <c r="I236" s="1"/>
      <c r="J236" s="1"/>
      <c r="K236" s="1"/>
      <c r="L236" s="1"/>
      <c r="M236" s="1"/>
      <c r="N236" s="1"/>
      <c r="O236" s="1"/>
    </row>
    <row r="237" spans="1:15" x14ac:dyDescent="0.25">
      <c r="A237" s="1"/>
      <c r="B237" s="1"/>
      <c r="C237" s="1"/>
      <c r="D237" s="1"/>
      <c r="E237" s="1"/>
      <c r="F237" s="1"/>
      <c r="G237" s="1"/>
      <c r="H237" s="1"/>
      <c r="I237" s="1"/>
      <c r="J237" s="1"/>
      <c r="K237" s="1"/>
      <c r="L237" s="1"/>
      <c r="M237" s="1"/>
      <c r="N237" s="1"/>
      <c r="O237" s="1"/>
    </row>
    <row r="238" spans="1:15" x14ac:dyDescent="0.25">
      <c r="A238" s="1"/>
      <c r="B238" s="1"/>
      <c r="C238" s="1"/>
      <c r="D238" s="1"/>
      <c r="E238" s="1"/>
      <c r="F238" s="1"/>
      <c r="G238" s="1"/>
      <c r="H238" s="1"/>
      <c r="I238" s="1"/>
      <c r="J238" s="1"/>
      <c r="K238" s="1"/>
      <c r="L238" s="1"/>
      <c r="M238" s="1"/>
      <c r="N238" s="1"/>
      <c r="O238" s="1"/>
    </row>
    <row r="239" spans="1:15" x14ac:dyDescent="0.25">
      <c r="A239" s="1"/>
      <c r="B239" s="1"/>
      <c r="C239" s="1"/>
      <c r="D239" s="1"/>
      <c r="E239" s="1"/>
      <c r="F239" s="1"/>
      <c r="G239" s="1"/>
      <c r="H239" s="1"/>
      <c r="I239" s="1"/>
      <c r="J239" s="1"/>
      <c r="K239" s="1"/>
      <c r="L239" s="1"/>
      <c r="M239" s="1"/>
      <c r="N239" s="1"/>
      <c r="O239" s="1"/>
    </row>
    <row r="240" spans="1:15" x14ac:dyDescent="0.25">
      <c r="A240" s="1"/>
      <c r="B240" s="1"/>
      <c r="C240" s="1"/>
      <c r="D240" s="1"/>
      <c r="E240" s="1"/>
      <c r="F240" s="1"/>
      <c r="G240" s="1"/>
      <c r="H240" s="1"/>
      <c r="I240" s="1"/>
      <c r="J240" s="1"/>
      <c r="K240" s="1"/>
      <c r="L240" s="1"/>
      <c r="M240" s="1"/>
      <c r="N240" s="1"/>
      <c r="O240" s="1"/>
    </row>
    <row r="241" spans="1:15" x14ac:dyDescent="0.25">
      <c r="A241" s="1"/>
      <c r="B241" s="1"/>
      <c r="C241" s="1"/>
      <c r="D241" s="1"/>
      <c r="E241" s="1"/>
      <c r="F241" s="1"/>
      <c r="G241" s="1"/>
      <c r="H241" s="1"/>
      <c r="I241" s="1"/>
      <c r="J241" s="1"/>
      <c r="K241" s="1"/>
      <c r="L241" s="1"/>
      <c r="M241" s="1"/>
      <c r="N241" s="1"/>
      <c r="O241" s="1"/>
    </row>
    <row r="242" spans="1:15" x14ac:dyDescent="0.25">
      <c r="A242" s="1"/>
      <c r="B242" s="1"/>
      <c r="C242" s="1"/>
      <c r="D242" s="1"/>
      <c r="E242" s="1"/>
      <c r="F242" s="1"/>
      <c r="G242" s="1"/>
      <c r="H242" s="1"/>
      <c r="I242" s="1"/>
      <c r="J242" s="1"/>
      <c r="K242" s="1"/>
      <c r="L242" s="1"/>
      <c r="M242" s="1"/>
      <c r="N242" s="1"/>
      <c r="O242" s="1"/>
    </row>
    <row r="243" spans="1:15" x14ac:dyDescent="0.25">
      <c r="A243" s="1"/>
      <c r="B243" s="1"/>
      <c r="C243" s="1"/>
      <c r="D243" s="1"/>
      <c r="E243" s="1"/>
      <c r="F243" s="1"/>
      <c r="G243" s="1"/>
      <c r="H243" s="1"/>
      <c r="I243" s="1"/>
      <c r="J243" s="1"/>
      <c r="K243" s="1"/>
      <c r="L243" s="1"/>
      <c r="M243" s="1"/>
      <c r="N243" s="1"/>
      <c r="O243" s="1"/>
    </row>
    <row r="244" spans="1:15" x14ac:dyDescent="0.25">
      <c r="A244" s="1"/>
      <c r="B244" s="1"/>
      <c r="C244" s="1"/>
      <c r="D244" s="1"/>
      <c r="E244" s="1"/>
      <c r="F244" s="1"/>
      <c r="G244" s="1"/>
      <c r="H244" s="1"/>
      <c r="I244" s="1"/>
      <c r="J244" s="1"/>
      <c r="K244" s="1"/>
      <c r="L244" s="1"/>
      <c r="M244" s="1"/>
      <c r="N244" s="1"/>
      <c r="O244" s="1"/>
    </row>
    <row r="245" spans="1:15" x14ac:dyDescent="0.25">
      <c r="A245" s="1"/>
      <c r="B245" s="1"/>
      <c r="C245" s="1"/>
      <c r="D245" s="1"/>
      <c r="E245" s="1"/>
      <c r="F245" s="1"/>
      <c r="G245" s="1"/>
      <c r="H245" s="1"/>
      <c r="I245" s="1"/>
      <c r="J245" s="1"/>
      <c r="K245" s="1"/>
      <c r="L245" s="1"/>
      <c r="M245" s="1"/>
      <c r="N245" s="1"/>
      <c r="O245" s="1"/>
    </row>
    <row r="246" spans="1:15" x14ac:dyDescent="0.25">
      <c r="A246" s="1"/>
      <c r="B246" s="1"/>
      <c r="C246" s="1"/>
      <c r="D246" s="1"/>
      <c r="E246" s="1"/>
      <c r="F246" s="1"/>
      <c r="G246" s="1"/>
      <c r="H246" s="1"/>
      <c r="I246" s="1"/>
      <c r="J246" s="1"/>
      <c r="K246" s="1"/>
      <c r="L246" s="1"/>
      <c r="M246" s="1"/>
      <c r="N246" s="1"/>
      <c r="O246" s="1"/>
    </row>
    <row r="247" spans="1:15" x14ac:dyDescent="0.25">
      <c r="A247" s="1"/>
      <c r="B247" s="1"/>
      <c r="C247" s="1"/>
      <c r="D247" s="1"/>
      <c r="E247" s="1"/>
      <c r="F247" s="1"/>
      <c r="G247" s="1"/>
      <c r="H247" s="1"/>
      <c r="I247" s="1"/>
      <c r="J247" s="1"/>
      <c r="K247" s="1"/>
      <c r="L247" s="1"/>
      <c r="M247" s="1"/>
      <c r="N247" s="1"/>
      <c r="O247" s="1"/>
    </row>
    <row r="248" spans="1:15" x14ac:dyDescent="0.25">
      <c r="A248" s="1"/>
      <c r="B248" s="1"/>
      <c r="C248" s="1"/>
      <c r="D248" s="1"/>
      <c r="E248" s="1"/>
      <c r="F248" s="1"/>
      <c r="G248" s="1"/>
      <c r="H248" s="1"/>
      <c r="I248" s="1"/>
      <c r="J248" s="1"/>
      <c r="K248" s="1"/>
      <c r="L248" s="1"/>
      <c r="M248" s="1"/>
      <c r="N248" s="1"/>
      <c r="O248" s="1"/>
    </row>
    <row r="249" spans="1:15" x14ac:dyDescent="0.25">
      <c r="A249" s="1"/>
      <c r="B249" s="1"/>
      <c r="C249" s="1"/>
      <c r="D249" s="1"/>
      <c r="E249" s="1"/>
      <c r="F249" s="1"/>
      <c r="G249" s="1"/>
      <c r="H249" s="1"/>
      <c r="I249" s="1"/>
      <c r="J249" s="1"/>
      <c r="K249" s="1"/>
      <c r="L249" s="1"/>
      <c r="M249" s="1"/>
      <c r="N249" s="1"/>
      <c r="O249" s="1"/>
    </row>
    <row r="250" spans="1:15" x14ac:dyDescent="0.25">
      <c r="A250" s="1"/>
      <c r="B250" s="1"/>
      <c r="C250" s="1"/>
      <c r="D250" s="1"/>
      <c r="E250" s="1"/>
      <c r="F250" s="1"/>
      <c r="G250" s="1"/>
      <c r="H250" s="1"/>
      <c r="I250" s="1"/>
      <c r="J250" s="1"/>
      <c r="K250" s="1"/>
      <c r="L250" s="1"/>
      <c r="M250" s="1"/>
      <c r="N250" s="1"/>
      <c r="O250" s="1"/>
    </row>
    <row r="251" spans="1:15" x14ac:dyDescent="0.25">
      <c r="A251" s="1"/>
      <c r="B251" s="1"/>
      <c r="C251" s="1"/>
      <c r="D251" s="1"/>
      <c r="E251" s="1"/>
      <c r="F251" s="1"/>
      <c r="G251" s="1"/>
      <c r="H251" s="1"/>
      <c r="I251" s="1"/>
      <c r="J251" s="1"/>
      <c r="K251" s="1"/>
      <c r="L251" s="1"/>
      <c r="M251" s="1"/>
      <c r="N251" s="1"/>
      <c r="O251" s="1"/>
    </row>
    <row r="252" spans="1:15" x14ac:dyDescent="0.25">
      <c r="A252" s="1"/>
      <c r="B252" s="1"/>
      <c r="C252" s="1"/>
      <c r="D252" s="1"/>
      <c r="E252" s="1"/>
      <c r="F252" s="1"/>
      <c r="G252" s="1"/>
      <c r="H252" s="1"/>
      <c r="I252" s="1"/>
      <c r="J252" s="1"/>
      <c r="K252" s="1"/>
      <c r="L252" s="1"/>
      <c r="M252" s="1"/>
      <c r="N252" s="1"/>
      <c r="O252" s="1"/>
    </row>
    <row r="253" spans="1:15" x14ac:dyDescent="0.25">
      <c r="A253" s="1"/>
      <c r="B253" s="1"/>
      <c r="C253" s="1"/>
      <c r="D253" s="1"/>
      <c r="E253" s="1"/>
      <c r="F253" s="1"/>
      <c r="G253" s="1"/>
      <c r="H253" s="1"/>
      <c r="I253" s="1"/>
      <c r="J253" s="1"/>
      <c r="K253" s="1"/>
      <c r="L253" s="1"/>
      <c r="M253" s="1"/>
      <c r="N253" s="1"/>
      <c r="O253" s="1"/>
    </row>
    <row r="254" spans="1:15" x14ac:dyDescent="0.25">
      <c r="A254" s="1"/>
      <c r="B254" s="1"/>
      <c r="C254" s="1"/>
      <c r="D254" s="1"/>
      <c r="E254" s="1"/>
      <c r="F254" s="1"/>
      <c r="G254" s="1"/>
      <c r="H254" s="1"/>
      <c r="I254" s="1"/>
      <c r="J254" s="1"/>
      <c r="K254" s="1"/>
      <c r="L254" s="1"/>
      <c r="M254" s="1"/>
      <c r="N254" s="1"/>
      <c r="O254" s="1"/>
    </row>
    <row r="255" spans="1:15" x14ac:dyDescent="0.25">
      <c r="A255" s="1"/>
      <c r="B255" s="1"/>
      <c r="C255" s="1"/>
      <c r="D255" s="1"/>
      <c r="E255" s="1"/>
      <c r="F255" s="1"/>
      <c r="G255" s="1"/>
      <c r="H255" s="1"/>
      <c r="I255" s="1"/>
      <c r="J255" s="1"/>
      <c r="K255" s="1"/>
      <c r="L255" s="1"/>
      <c r="M255" s="1"/>
      <c r="N255" s="1"/>
      <c r="O255" s="1"/>
    </row>
    <row r="256" spans="1:15" x14ac:dyDescent="0.25">
      <c r="A256" s="1"/>
      <c r="B256" s="1"/>
      <c r="C256" s="1"/>
      <c r="D256" s="1"/>
      <c r="E256" s="1"/>
      <c r="F256" s="1"/>
      <c r="G256" s="1"/>
      <c r="H256" s="1"/>
      <c r="I256" s="1"/>
      <c r="J256" s="1"/>
      <c r="K256" s="1"/>
      <c r="L256" s="1"/>
      <c r="M256" s="1"/>
      <c r="N256" s="1"/>
      <c r="O256" s="1"/>
    </row>
    <row r="257" spans="1:15" x14ac:dyDescent="0.25">
      <c r="A257" s="1"/>
      <c r="B257" s="1"/>
      <c r="C257" s="1"/>
      <c r="D257" s="1"/>
      <c r="E257" s="1"/>
      <c r="F257" s="1"/>
      <c r="G257" s="1"/>
      <c r="H257" s="1"/>
      <c r="I257" s="1"/>
      <c r="J257" s="1"/>
      <c r="K257" s="1"/>
      <c r="L257" s="1"/>
      <c r="M257" s="1"/>
      <c r="N257" s="1"/>
      <c r="O257" s="1"/>
    </row>
    <row r="258" spans="1:15" x14ac:dyDescent="0.25">
      <c r="A258" s="1"/>
      <c r="B258" s="1"/>
      <c r="C258" s="1"/>
      <c r="D258" s="1"/>
      <c r="E258" s="1"/>
      <c r="F258" s="1"/>
      <c r="G258" s="1"/>
      <c r="H258" s="1"/>
      <c r="I258" s="1"/>
      <c r="J258" s="1"/>
      <c r="K258" s="1"/>
      <c r="L258" s="1"/>
      <c r="M258" s="1"/>
      <c r="N258" s="1"/>
      <c r="O258" s="1"/>
    </row>
    <row r="259" spans="1:15" x14ac:dyDescent="0.25">
      <c r="A259" s="1"/>
      <c r="B259" s="1"/>
      <c r="C259" s="1"/>
      <c r="D259" s="1"/>
      <c r="E259" s="1"/>
      <c r="F259" s="1"/>
      <c r="G259" s="1"/>
      <c r="H259" s="1"/>
      <c r="I259" s="1"/>
      <c r="J259" s="1"/>
      <c r="K259" s="1"/>
      <c r="L259" s="1"/>
      <c r="M259" s="1"/>
      <c r="N259" s="1"/>
      <c r="O259" s="1"/>
    </row>
    <row r="260" spans="1:15" x14ac:dyDescent="0.25">
      <c r="A260" s="1"/>
      <c r="B260" s="1"/>
      <c r="C260" s="1"/>
      <c r="D260" s="1"/>
      <c r="E260" s="1"/>
      <c r="F260" s="1"/>
      <c r="G260" s="1"/>
      <c r="H260" s="1"/>
      <c r="I260" s="1"/>
      <c r="J260" s="1"/>
      <c r="K260" s="1"/>
      <c r="L260" s="1"/>
      <c r="M260" s="1"/>
      <c r="N260" s="1"/>
      <c r="O260" s="1"/>
    </row>
    <row r="261" spans="1:15" x14ac:dyDescent="0.25">
      <c r="A261" s="1"/>
      <c r="B261" s="1"/>
      <c r="C261" s="1"/>
      <c r="D261" s="1"/>
      <c r="E261" s="1"/>
      <c r="F261" s="1"/>
      <c r="G261" s="1"/>
      <c r="H261" s="1"/>
      <c r="I261" s="1"/>
      <c r="J261" s="1"/>
      <c r="K261" s="1"/>
      <c r="L261" s="1"/>
      <c r="M261" s="1"/>
      <c r="N261" s="1"/>
      <c r="O261" s="1"/>
    </row>
    <row r="262" spans="1:15" x14ac:dyDescent="0.25">
      <c r="A262" s="1"/>
      <c r="B262" s="1"/>
      <c r="C262" s="1"/>
      <c r="D262" s="1"/>
      <c r="E262" s="1"/>
      <c r="F262" s="1"/>
      <c r="G262" s="1"/>
      <c r="H262" s="1"/>
      <c r="I262" s="1"/>
      <c r="J262" s="1"/>
      <c r="K262" s="1"/>
      <c r="L262" s="1"/>
      <c r="M262" s="1"/>
      <c r="N262" s="1"/>
      <c r="O262" s="1"/>
    </row>
    <row r="263" spans="1:15" x14ac:dyDescent="0.25">
      <c r="A263" s="1"/>
      <c r="B263" s="1"/>
      <c r="C263" s="1"/>
      <c r="D263" s="1"/>
      <c r="E263" s="1"/>
      <c r="F263" s="1"/>
      <c r="G263" s="1"/>
      <c r="H263" s="1"/>
      <c r="I263" s="1"/>
      <c r="J263" s="1"/>
      <c r="K263" s="1"/>
      <c r="L263" s="1"/>
      <c r="M263" s="1"/>
      <c r="N263" s="1"/>
      <c r="O263" s="1"/>
    </row>
    <row r="264" spans="1:15" x14ac:dyDescent="0.25">
      <c r="A264" s="1"/>
      <c r="B264" s="1"/>
      <c r="C264" s="1"/>
      <c r="D264" s="1"/>
      <c r="E264" s="1"/>
      <c r="F264" s="1"/>
      <c r="G264" s="1"/>
      <c r="H264" s="1"/>
      <c r="I264" s="1"/>
      <c r="J264" s="1"/>
      <c r="K264" s="1"/>
      <c r="L264" s="1"/>
      <c r="M264" s="1"/>
      <c r="N264" s="1"/>
      <c r="O264" s="1"/>
    </row>
    <row r="265" spans="1:15" x14ac:dyDescent="0.25">
      <c r="A265" s="1"/>
      <c r="B265" s="1"/>
      <c r="C265" s="1"/>
      <c r="D265" s="1"/>
      <c r="E265" s="1"/>
      <c r="F265" s="1"/>
      <c r="G265" s="1"/>
      <c r="H265" s="1"/>
      <c r="I265" s="1"/>
      <c r="J265" s="1"/>
      <c r="K265" s="1"/>
      <c r="L265" s="1"/>
      <c r="M265" s="1"/>
      <c r="N265" s="1"/>
      <c r="O265" s="1"/>
    </row>
    <row r="266" spans="1:15" x14ac:dyDescent="0.25">
      <c r="A266" s="1"/>
      <c r="B266" s="1"/>
      <c r="C266" s="1"/>
      <c r="D266" s="1"/>
      <c r="E266" s="1"/>
      <c r="F266" s="1"/>
      <c r="G266" s="1"/>
      <c r="H266" s="1"/>
      <c r="I266" s="1"/>
      <c r="J266" s="1"/>
      <c r="K266" s="1"/>
      <c r="L266" s="1"/>
      <c r="M266" s="1"/>
      <c r="N266" s="1"/>
      <c r="O266" s="1"/>
    </row>
    <row r="267" spans="1:15" x14ac:dyDescent="0.25">
      <c r="A267" s="1"/>
      <c r="B267" s="1"/>
      <c r="C267" s="1"/>
      <c r="D267" s="1"/>
      <c r="E267" s="1"/>
      <c r="F267" s="1"/>
      <c r="G267" s="1"/>
      <c r="H267" s="1"/>
      <c r="I267" s="1"/>
      <c r="J267" s="1"/>
      <c r="K267" s="1"/>
      <c r="L267" s="1"/>
      <c r="M267" s="1"/>
      <c r="N267" s="1"/>
      <c r="O267" s="1"/>
    </row>
    <row r="268" spans="1:15" x14ac:dyDescent="0.25">
      <c r="A268" s="1"/>
      <c r="B268" s="1"/>
      <c r="C268" s="1"/>
      <c r="D268" s="1"/>
      <c r="E268" s="1"/>
      <c r="F268" s="1"/>
      <c r="G268" s="1"/>
      <c r="H268" s="1"/>
      <c r="I268" s="1"/>
      <c r="J268" s="1"/>
      <c r="K268" s="1"/>
      <c r="L268" s="1"/>
      <c r="M268" s="1"/>
      <c r="N268" s="1"/>
      <c r="O268" s="1"/>
    </row>
    <row r="269" spans="1:15" x14ac:dyDescent="0.25">
      <c r="A269" s="1"/>
      <c r="B269" s="1"/>
      <c r="C269" s="1"/>
      <c r="D269" s="1"/>
      <c r="E269" s="1"/>
      <c r="F269" s="1"/>
      <c r="G269" s="1"/>
      <c r="H269" s="1"/>
      <c r="I269" s="1"/>
      <c r="J269" s="1"/>
      <c r="K269" s="1"/>
      <c r="L269" s="1"/>
      <c r="M269" s="1"/>
      <c r="N269" s="1"/>
      <c r="O269" s="1"/>
    </row>
    <row r="270" spans="1:15" x14ac:dyDescent="0.25">
      <c r="A270" s="1"/>
      <c r="B270" s="1"/>
      <c r="C270" s="1"/>
      <c r="D270" s="1"/>
      <c r="E270" s="1"/>
      <c r="F270" s="1"/>
      <c r="G270" s="1"/>
      <c r="H270" s="1"/>
      <c r="I270" s="1"/>
      <c r="J270" s="1"/>
      <c r="K270" s="1"/>
      <c r="L270" s="1"/>
      <c r="M270" s="1"/>
      <c r="N270" s="1"/>
      <c r="O270" s="1"/>
    </row>
    <row r="271" spans="1:15" x14ac:dyDescent="0.25">
      <c r="A271" s="1"/>
      <c r="B271" s="1"/>
      <c r="C271" s="1"/>
      <c r="D271" s="1"/>
      <c r="E271" s="1"/>
      <c r="F271" s="1"/>
      <c r="G271" s="1"/>
      <c r="H271" s="1"/>
      <c r="I271" s="1"/>
      <c r="J271" s="1"/>
      <c r="K271" s="1"/>
      <c r="L271" s="1"/>
      <c r="M271" s="1"/>
      <c r="N271" s="1"/>
      <c r="O271" s="1"/>
    </row>
    <row r="272" spans="1:15" x14ac:dyDescent="0.25">
      <c r="A272" s="1"/>
      <c r="B272" s="1"/>
      <c r="C272" s="1"/>
      <c r="D272" s="1"/>
      <c r="E272" s="1"/>
      <c r="F272" s="1"/>
      <c r="G272" s="1"/>
      <c r="H272" s="1"/>
      <c r="I272" s="1"/>
      <c r="J272" s="1"/>
      <c r="K272" s="1"/>
      <c r="L272" s="1"/>
      <c r="M272" s="1"/>
      <c r="N272" s="1"/>
      <c r="O272" s="1"/>
    </row>
    <row r="273" spans="1:15" x14ac:dyDescent="0.25">
      <c r="A273" s="1"/>
      <c r="B273" s="1"/>
      <c r="C273" s="1"/>
      <c r="D273" s="1"/>
      <c r="E273" s="1"/>
      <c r="F273" s="1"/>
      <c r="G273" s="1"/>
      <c r="H273" s="1"/>
      <c r="I273" s="1"/>
      <c r="J273" s="1"/>
      <c r="K273" s="1"/>
      <c r="L273" s="1"/>
      <c r="M273" s="1"/>
      <c r="N273" s="1"/>
      <c r="O273" s="1"/>
    </row>
    <row r="274" spans="1:15" x14ac:dyDescent="0.25">
      <c r="A274" s="1"/>
      <c r="B274" s="1"/>
      <c r="C274" s="1"/>
      <c r="D274" s="1"/>
      <c r="E274" s="1"/>
      <c r="F274" s="1"/>
      <c r="G274" s="1"/>
      <c r="H274" s="1"/>
      <c r="I274" s="1"/>
      <c r="J274" s="1"/>
      <c r="K274" s="1"/>
      <c r="L274" s="1"/>
      <c r="M274" s="1"/>
      <c r="N274" s="1"/>
      <c r="O274" s="1"/>
    </row>
    <row r="275" spans="1:15" x14ac:dyDescent="0.25">
      <c r="A275" s="1"/>
      <c r="B275" s="1"/>
      <c r="C275" s="1"/>
      <c r="D275" s="1"/>
      <c r="E275" s="1"/>
      <c r="F275" s="1"/>
      <c r="G275" s="1"/>
      <c r="H275" s="1"/>
      <c r="I275" s="1"/>
      <c r="J275" s="1"/>
      <c r="K275" s="1"/>
      <c r="L275" s="1"/>
      <c r="M275" s="1"/>
      <c r="N275" s="1"/>
      <c r="O275" s="1"/>
    </row>
    <row r="276" spans="1:15" x14ac:dyDescent="0.25">
      <c r="A276" s="1"/>
      <c r="B276" s="1"/>
      <c r="C276" s="1"/>
      <c r="D276" s="1"/>
      <c r="E276" s="1"/>
      <c r="F276" s="1"/>
      <c r="G276" s="1"/>
      <c r="H276" s="1"/>
      <c r="I276" s="1"/>
      <c r="J276" s="1"/>
      <c r="K276" s="1"/>
      <c r="L276" s="1"/>
      <c r="M276" s="1"/>
      <c r="N276" s="1"/>
      <c r="O276" s="1"/>
    </row>
    <row r="277" spans="1:15" x14ac:dyDescent="0.25">
      <c r="A277" s="1"/>
      <c r="B277" s="1"/>
      <c r="C277" s="1"/>
      <c r="D277" s="1"/>
      <c r="E277" s="1"/>
      <c r="F277" s="1"/>
      <c r="G277" s="1"/>
      <c r="H277" s="1"/>
      <c r="I277" s="1"/>
      <c r="J277" s="1"/>
      <c r="K277" s="1"/>
      <c r="L277" s="1"/>
      <c r="M277" s="1"/>
      <c r="N277" s="1"/>
      <c r="O277" s="1"/>
    </row>
    <row r="278" spans="1:15" x14ac:dyDescent="0.25">
      <c r="A278" s="1"/>
      <c r="B278" s="1"/>
      <c r="C278" s="1"/>
      <c r="D278" s="1"/>
      <c r="E278" s="1"/>
      <c r="F278" s="1"/>
      <c r="G278" s="1"/>
      <c r="H278" s="1"/>
      <c r="I278" s="1"/>
      <c r="J278" s="1"/>
      <c r="K278" s="1"/>
      <c r="L278" s="1"/>
      <c r="M278" s="1"/>
      <c r="N278" s="1"/>
      <c r="O278" s="1"/>
    </row>
    <row r="279" spans="1:15" x14ac:dyDescent="0.25">
      <c r="A279" s="1"/>
      <c r="B279" s="1"/>
      <c r="C279" s="1"/>
      <c r="D279" s="1"/>
      <c r="E279" s="1"/>
      <c r="F279" s="1"/>
      <c r="G279" s="1"/>
      <c r="H279" s="1"/>
      <c r="I279" s="1"/>
      <c r="J279" s="1"/>
      <c r="K279" s="1"/>
      <c r="L279" s="1"/>
      <c r="M279" s="1"/>
      <c r="N279" s="1"/>
      <c r="O279" s="1"/>
    </row>
    <row r="280" spans="1:15" x14ac:dyDescent="0.25">
      <c r="A280" s="1"/>
      <c r="B280" s="1"/>
      <c r="C280" s="1"/>
      <c r="D280" s="1"/>
      <c r="E280" s="1"/>
      <c r="F280" s="1"/>
      <c r="G280" s="1"/>
      <c r="H280" s="1"/>
      <c r="I280" s="1"/>
      <c r="J280" s="1"/>
      <c r="K280" s="1"/>
      <c r="L280" s="1"/>
      <c r="M280" s="1"/>
      <c r="N280" s="1"/>
      <c r="O280" s="1"/>
    </row>
    <row r="281" spans="1:15" x14ac:dyDescent="0.25">
      <c r="A281" s="1"/>
      <c r="B281" s="1"/>
      <c r="C281" s="1"/>
      <c r="D281" s="1"/>
      <c r="E281" s="1"/>
      <c r="F281" s="1"/>
      <c r="G281" s="1"/>
      <c r="H281" s="1"/>
      <c r="I281" s="1"/>
      <c r="J281" s="1"/>
      <c r="K281" s="1"/>
      <c r="L281" s="1"/>
      <c r="M281" s="1"/>
      <c r="N281" s="1"/>
      <c r="O281" s="1"/>
    </row>
    <row r="282" spans="1:15" x14ac:dyDescent="0.25">
      <c r="A282" s="1"/>
      <c r="B282" s="1"/>
      <c r="C282" s="1"/>
      <c r="D282" s="1"/>
      <c r="E282" s="1"/>
      <c r="F282" s="1"/>
      <c r="G282" s="1"/>
      <c r="H282" s="1"/>
      <c r="I282" s="1"/>
      <c r="J282" s="1"/>
      <c r="K282" s="1"/>
      <c r="L282" s="1"/>
      <c r="M282" s="1"/>
      <c r="N282" s="1"/>
      <c r="O282" s="1"/>
    </row>
    <row r="283" spans="1:15" x14ac:dyDescent="0.25">
      <c r="A283" s="1"/>
      <c r="B283" s="1"/>
      <c r="C283" s="1"/>
      <c r="D283" s="1"/>
      <c r="E283" s="1"/>
      <c r="F283" s="1"/>
      <c r="G283" s="1"/>
      <c r="H283" s="1"/>
      <c r="I283" s="1"/>
      <c r="J283" s="1"/>
      <c r="K283" s="1"/>
      <c r="L283" s="1"/>
      <c r="M283" s="1"/>
      <c r="N283" s="1"/>
      <c r="O283" s="1"/>
    </row>
    <row r="284" spans="1:15" x14ac:dyDescent="0.25">
      <c r="A284" s="1"/>
      <c r="B284" s="1"/>
      <c r="C284" s="1"/>
      <c r="D284" s="1"/>
      <c r="E284" s="1"/>
      <c r="F284" s="1"/>
      <c r="G284" s="1"/>
      <c r="H284" s="1"/>
      <c r="I284" s="1"/>
      <c r="J284" s="1"/>
      <c r="K284" s="1"/>
      <c r="L284" s="1"/>
      <c r="M284" s="1"/>
      <c r="N284" s="1"/>
      <c r="O284" s="1"/>
    </row>
    <row r="285" spans="1:15" x14ac:dyDescent="0.25">
      <c r="A285" s="1"/>
      <c r="B285" s="1"/>
      <c r="C285" s="1"/>
      <c r="D285" s="1"/>
      <c r="E285" s="1"/>
      <c r="F285" s="1"/>
      <c r="G285" s="1"/>
      <c r="H285" s="1"/>
      <c r="I285" s="1"/>
      <c r="J285" s="1"/>
      <c r="K285" s="1"/>
      <c r="L285" s="1"/>
      <c r="M285" s="1"/>
      <c r="N285" s="1"/>
      <c r="O285" s="1"/>
    </row>
    <row r="286" spans="1:15" x14ac:dyDescent="0.25">
      <c r="A286" s="1"/>
      <c r="B286" s="1"/>
      <c r="C286" s="1"/>
      <c r="D286" s="1"/>
      <c r="E286" s="1"/>
      <c r="F286" s="1"/>
      <c r="G286" s="1"/>
      <c r="H286" s="1"/>
      <c r="I286" s="1"/>
      <c r="J286" s="1"/>
      <c r="K286" s="1"/>
      <c r="L286" s="1"/>
      <c r="M286" s="1"/>
      <c r="N286" s="1"/>
      <c r="O286" s="1"/>
    </row>
    <row r="287" spans="1:15" x14ac:dyDescent="0.25">
      <c r="A287" s="1"/>
      <c r="B287" s="1"/>
      <c r="C287" s="1"/>
      <c r="D287" s="1"/>
      <c r="E287" s="1"/>
      <c r="F287" s="1"/>
      <c r="G287" s="1"/>
      <c r="H287" s="1"/>
      <c r="I287" s="1"/>
      <c r="J287" s="1"/>
      <c r="K287" s="1"/>
      <c r="L287" s="1"/>
      <c r="M287" s="1"/>
      <c r="N287" s="1"/>
      <c r="O287" s="1"/>
    </row>
    <row r="288" spans="1:15" x14ac:dyDescent="0.25">
      <c r="A288" s="1"/>
      <c r="B288" s="1"/>
      <c r="C288" s="1"/>
      <c r="D288" s="1"/>
      <c r="E288" s="1"/>
      <c r="F288" s="1"/>
      <c r="G288" s="1"/>
      <c r="H288" s="1"/>
      <c r="I288" s="1"/>
      <c r="J288" s="1"/>
      <c r="K288" s="1"/>
      <c r="L288" s="1"/>
      <c r="M288" s="1"/>
      <c r="N288" s="1"/>
      <c r="O288" s="1"/>
    </row>
    <row r="289" spans="1:15" x14ac:dyDescent="0.25">
      <c r="A289" s="1"/>
      <c r="B289" s="1"/>
      <c r="C289" s="1"/>
      <c r="D289" s="1"/>
      <c r="E289" s="1"/>
      <c r="F289" s="1"/>
      <c r="G289" s="1"/>
      <c r="H289" s="1"/>
      <c r="I289" s="1"/>
      <c r="J289" s="1"/>
      <c r="K289" s="1"/>
      <c r="L289" s="1"/>
      <c r="M289" s="1"/>
      <c r="N289" s="1"/>
      <c r="O289" s="1"/>
    </row>
    <row r="290" spans="1:15" x14ac:dyDescent="0.25">
      <c r="A290" s="1"/>
      <c r="B290" s="1"/>
      <c r="C290" s="1"/>
      <c r="D290" s="1"/>
      <c r="E290" s="1"/>
      <c r="F290" s="1"/>
      <c r="G290" s="1"/>
      <c r="H290" s="1"/>
      <c r="I290" s="1"/>
      <c r="J290" s="1"/>
      <c r="K290" s="1"/>
      <c r="L290" s="1"/>
      <c r="M290" s="1"/>
      <c r="N290" s="1"/>
      <c r="O290" s="1"/>
    </row>
    <row r="291" spans="1:15" x14ac:dyDescent="0.25">
      <c r="A291" s="1"/>
      <c r="B291" s="1"/>
      <c r="C291" s="1"/>
      <c r="D291" s="1"/>
      <c r="E291" s="1"/>
      <c r="F291" s="1"/>
      <c r="G291" s="1"/>
      <c r="H291" s="1"/>
      <c r="I291" s="1"/>
      <c r="J291" s="1"/>
      <c r="K291" s="1"/>
      <c r="L291" s="1"/>
      <c r="M291" s="1"/>
      <c r="N291" s="1"/>
      <c r="O291" s="1"/>
    </row>
    <row r="292" spans="1:15" x14ac:dyDescent="0.25">
      <c r="A292" s="1"/>
      <c r="B292" s="1"/>
      <c r="C292" s="1"/>
      <c r="D292" s="1"/>
      <c r="E292" s="1"/>
      <c r="F292" s="1"/>
      <c r="G292" s="1"/>
      <c r="H292" s="1"/>
      <c r="I292" s="1"/>
      <c r="J292" s="1"/>
      <c r="K292" s="1"/>
      <c r="L292" s="1"/>
      <c r="M292" s="1"/>
      <c r="N292" s="1"/>
      <c r="O292" s="1"/>
    </row>
    <row r="293" spans="1:15" x14ac:dyDescent="0.25">
      <c r="A293" s="1"/>
      <c r="B293" s="1"/>
      <c r="C293" s="1"/>
      <c r="D293" s="1"/>
      <c r="E293" s="1"/>
      <c r="F293" s="1"/>
      <c r="G293" s="1"/>
      <c r="H293" s="1"/>
      <c r="I293" s="1"/>
      <c r="J293" s="1"/>
      <c r="K293" s="1"/>
      <c r="L293" s="1"/>
      <c r="M293" s="1"/>
      <c r="N293" s="1"/>
      <c r="O293" s="1"/>
    </row>
    <row r="294" spans="1:15" x14ac:dyDescent="0.25">
      <c r="A294" s="1"/>
      <c r="B294" s="1"/>
      <c r="C294" s="1"/>
      <c r="D294" s="1"/>
      <c r="E294" s="1"/>
      <c r="F294" s="1"/>
      <c r="G294" s="1"/>
      <c r="H294" s="1"/>
      <c r="I294" s="1"/>
      <c r="J294" s="1"/>
      <c r="K294" s="1"/>
      <c r="L294" s="1"/>
      <c r="M294" s="1"/>
      <c r="N294" s="1"/>
      <c r="O294" s="1"/>
    </row>
    <row r="295" spans="1:15" x14ac:dyDescent="0.25">
      <c r="A295" s="1"/>
      <c r="B295" s="1"/>
      <c r="C295" s="1"/>
      <c r="D295" s="1"/>
      <c r="E295" s="1"/>
      <c r="F295" s="1"/>
      <c r="G295" s="1"/>
      <c r="H295" s="1"/>
      <c r="I295" s="1"/>
      <c r="J295" s="1"/>
      <c r="K295" s="1"/>
      <c r="L295" s="1"/>
      <c r="M295" s="1"/>
      <c r="N295" s="1"/>
      <c r="O295" s="1"/>
    </row>
    <row r="296" spans="1:15" x14ac:dyDescent="0.25">
      <c r="A296" s="1"/>
      <c r="B296" s="1"/>
      <c r="C296" s="1"/>
      <c r="D296" s="1"/>
      <c r="E296" s="1"/>
      <c r="F296" s="1"/>
      <c r="G296" s="1"/>
      <c r="H296" s="1"/>
      <c r="I296" s="1"/>
      <c r="J296" s="1"/>
      <c r="K296" s="1"/>
      <c r="L296" s="1"/>
      <c r="M296" s="1"/>
      <c r="N296" s="1"/>
      <c r="O296" s="1"/>
    </row>
    <row r="297" spans="1:15" x14ac:dyDescent="0.25">
      <c r="A297" s="1"/>
      <c r="B297" s="1"/>
      <c r="C297" s="1"/>
      <c r="D297" s="1"/>
      <c r="E297" s="1"/>
      <c r="F297" s="1"/>
      <c r="G297" s="1"/>
      <c r="H297" s="1"/>
      <c r="I297" s="1"/>
      <c r="J297" s="1"/>
      <c r="K297" s="1"/>
      <c r="L297" s="1"/>
      <c r="M297" s="1"/>
      <c r="N297" s="1"/>
      <c r="O297" s="1"/>
    </row>
    <row r="298" spans="1:15" x14ac:dyDescent="0.25">
      <c r="A298" s="1"/>
      <c r="B298" s="1"/>
      <c r="C298" s="1"/>
      <c r="D298" s="1"/>
      <c r="E298" s="1"/>
      <c r="F298" s="1"/>
      <c r="G298" s="1"/>
      <c r="H298" s="1"/>
      <c r="I298" s="1"/>
      <c r="J298" s="1"/>
      <c r="K298" s="1"/>
      <c r="L298" s="1"/>
      <c r="M298" s="1"/>
      <c r="N298" s="1"/>
      <c r="O298" s="1"/>
    </row>
    <row r="299" spans="1:15" x14ac:dyDescent="0.25">
      <c r="A299" s="1"/>
      <c r="B299" s="1"/>
      <c r="C299" s="1"/>
      <c r="D299" s="1"/>
      <c r="E299" s="1"/>
      <c r="F299" s="1"/>
      <c r="G299" s="1"/>
      <c r="H299" s="1"/>
      <c r="I299" s="1"/>
      <c r="J299" s="1"/>
      <c r="K299" s="1"/>
      <c r="L299" s="1"/>
      <c r="M299" s="1"/>
      <c r="N299" s="1"/>
      <c r="O299" s="1"/>
    </row>
    <row r="300" spans="1:15" x14ac:dyDescent="0.25">
      <c r="A300" s="1"/>
      <c r="B300" s="1"/>
      <c r="C300" s="1"/>
      <c r="D300" s="1"/>
      <c r="E300" s="1"/>
      <c r="F300" s="1"/>
      <c r="G300" s="1"/>
      <c r="H300" s="1"/>
      <c r="I300" s="1"/>
      <c r="J300" s="1"/>
      <c r="K300" s="1"/>
      <c r="L300" s="1"/>
      <c r="M300" s="1"/>
      <c r="N300" s="1"/>
      <c r="O300" s="1"/>
    </row>
    <row r="301" spans="1:15" x14ac:dyDescent="0.25">
      <c r="A301" s="1"/>
      <c r="B301" s="1"/>
      <c r="C301" s="1"/>
      <c r="D301" s="1"/>
      <c r="E301" s="1"/>
      <c r="F301" s="1"/>
      <c r="G301" s="1"/>
      <c r="H301" s="1"/>
      <c r="I301" s="1"/>
      <c r="J301" s="1"/>
      <c r="K301" s="1"/>
      <c r="L301" s="1"/>
      <c r="M301" s="1"/>
      <c r="N301" s="1"/>
      <c r="O301" s="1"/>
    </row>
    <row r="302" spans="1:15" x14ac:dyDescent="0.25">
      <c r="A302" s="1"/>
      <c r="B302" s="1"/>
      <c r="C302" s="1"/>
      <c r="D302" s="1"/>
      <c r="E302" s="1"/>
      <c r="F302" s="1"/>
      <c r="G302" s="1"/>
      <c r="H302" s="1"/>
      <c r="I302" s="1"/>
      <c r="J302" s="1"/>
      <c r="K302" s="1"/>
      <c r="L302" s="1"/>
      <c r="M302" s="1"/>
      <c r="N302" s="1"/>
      <c r="O302" s="1"/>
    </row>
    <row r="303" spans="1:15" x14ac:dyDescent="0.25">
      <c r="A303" s="1"/>
      <c r="B303" s="1"/>
      <c r="C303" s="1"/>
      <c r="D303" s="1"/>
      <c r="E303" s="1"/>
      <c r="F303" s="1"/>
      <c r="G303" s="1"/>
      <c r="H303" s="1"/>
      <c r="I303" s="1"/>
      <c r="J303" s="1"/>
      <c r="K303" s="1"/>
      <c r="L303" s="1"/>
      <c r="M303" s="1"/>
      <c r="N303" s="1"/>
      <c r="O303" s="1"/>
    </row>
    <row r="304" spans="1:15"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heetViews>
  <sheetFormatPr defaultRowHeight="15" x14ac:dyDescent="0.25"/>
  <cols>
    <col min="1" max="1" width="14.140625" customWidth="1"/>
    <col min="2" max="2" width="23.7109375" customWidth="1"/>
    <col min="3" max="3" width="13.28515625" customWidth="1"/>
    <col min="4" max="4" width="12.7109375" customWidth="1"/>
    <col min="5" max="5" width="19.85546875" customWidth="1"/>
    <col min="6" max="6" width="13.42578125" customWidth="1"/>
    <col min="7" max="7" width="8.5703125" customWidth="1"/>
    <col min="8" max="8" width="11.5703125" customWidth="1"/>
    <col min="9" max="9" width="11.7109375" customWidth="1"/>
    <col min="10" max="10" width="10" customWidth="1"/>
    <col min="11" max="11" width="11.42578125" customWidth="1"/>
    <col min="12" max="12" width="12" customWidth="1"/>
    <col min="13" max="13" width="7.7109375" customWidth="1"/>
    <col min="14" max="14" width="8.5703125" customWidth="1"/>
    <col min="15" max="15" width="11.5703125" customWidth="1"/>
    <col min="16" max="16" width="11.7109375" customWidth="1"/>
    <col min="17" max="17" width="10" customWidth="1"/>
    <col min="18" max="18" width="11.42578125" customWidth="1"/>
    <col min="19" max="19" width="12" customWidth="1"/>
    <col min="20" max="20" width="7.7109375" customWidth="1"/>
  </cols>
  <sheetData>
    <row r="1" spans="1:21" x14ac:dyDescent="0.25">
      <c r="A1" s="2" t="s">
        <v>92</v>
      </c>
    </row>
    <row r="2" spans="1:21" x14ac:dyDescent="0.25">
      <c r="A2" s="1" t="s">
        <v>91</v>
      </c>
    </row>
    <row r="3" spans="1:21" x14ac:dyDescent="0.25">
      <c r="A3" s="1" t="s">
        <v>90</v>
      </c>
    </row>
    <row r="4" spans="1:21" x14ac:dyDescent="0.25">
      <c r="A4" s="1" t="s">
        <v>179</v>
      </c>
    </row>
    <row r="7" spans="1:21" x14ac:dyDescent="0.25">
      <c r="A7" s="52"/>
      <c r="B7" s="52"/>
      <c r="C7" s="52"/>
      <c r="D7" s="52"/>
      <c r="E7" s="52"/>
      <c r="F7" s="52"/>
      <c r="G7" s="52"/>
      <c r="H7" s="52"/>
      <c r="I7" s="52"/>
      <c r="J7" s="52"/>
      <c r="K7" s="52"/>
      <c r="L7" s="52"/>
      <c r="M7" s="52"/>
      <c r="N7" s="52"/>
      <c r="O7" s="52"/>
      <c r="P7" s="52"/>
      <c r="Q7" s="52"/>
      <c r="R7" s="52"/>
      <c r="S7" s="52"/>
      <c r="T7" s="52"/>
      <c r="U7" s="64"/>
    </row>
    <row r="8" spans="1:21" x14ac:dyDescent="0.25">
      <c r="A8" s="103"/>
      <c r="B8" s="103"/>
      <c r="C8" s="104" t="s">
        <v>51</v>
      </c>
      <c r="D8" s="104" t="s">
        <v>157</v>
      </c>
      <c r="E8" s="126" t="s">
        <v>50</v>
      </c>
      <c r="F8" s="127"/>
      <c r="G8" s="128" t="s">
        <v>188</v>
      </c>
      <c r="H8" s="128"/>
      <c r="I8" s="128"/>
      <c r="J8" s="128"/>
      <c r="K8" s="128"/>
      <c r="L8" s="128"/>
      <c r="M8" s="128"/>
      <c r="N8" s="128" t="s">
        <v>189</v>
      </c>
      <c r="O8" s="128"/>
      <c r="P8" s="128"/>
      <c r="Q8" s="128"/>
      <c r="R8" s="128"/>
      <c r="S8" s="128"/>
      <c r="T8" s="128"/>
      <c r="U8" s="64"/>
    </row>
    <row r="9" spans="1:21" x14ac:dyDescent="0.25">
      <c r="A9" s="105" t="s">
        <v>38</v>
      </c>
      <c r="B9" s="105" t="s">
        <v>39</v>
      </c>
      <c r="C9" s="106" t="s">
        <v>52</v>
      </c>
      <c r="D9" s="106" t="s">
        <v>52</v>
      </c>
      <c r="E9" s="106" t="s">
        <v>49</v>
      </c>
      <c r="F9" s="106" t="s">
        <v>164</v>
      </c>
      <c r="G9" s="106" t="s">
        <v>43</v>
      </c>
      <c r="H9" s="106" t="s">
        <v>44</v>
      </c>
      <c r="I9" s="106" t="s">
        <v>45</v>
      </c>
      <c r="J9" s="106" t="s">
        <v>46</v>
      </c>
      <c r="K9" s="106" t="s">
        <v>41</v>
      </c>
      <c r="L9" s="106" t="s">
        <v>42</v>
      </c>
      <c r="M9" s="106" t="s">
        <v>47</v>
      </c>
      <c r="N9" s="106" t="s">
        <v>43</v>
      </c>
      <c r="O9" s="106" t="s">
        <v>44</v>
      </c>
      <c r="P9" s="106" t="s">
        <v>45</v>
      </c>
      <c r="Q9" s="106" t="s">
        <v>46</v>
      </c>
      <c r="R9" s="106" t="s">
        <v>41</v>
      </c>
      <c r="S9" s="106" t="s">
        <v>42</v>
      </c>
      <c r="T9" s="106" t="s">
        <v>47</v>
      </c>
      <c r="U9" s="64"/>
    </row>
    <row r="10" spans="1:21" x14ac:dyDescent="0.25">
      <c r="A10" s="7" t="s">
        <v>184</v>
      </c>
      <c r="B10" s="7" t="s">
        <v>40</v>
      </c>
      <c r="C10" s="79">
        <v>16</v>
      </c>
      <c r="D10" s="80">
        <v>7.3</v>
      </c>
      <c r="E10" s="81">
        <v>1.04</v>
      </c>
      <c r="F10" s="81">
        <v>2.2400000000000002</v>
      </c>
      <c r="G10" s="82">
        <v>123</v>
      </c>
      <c r="H10" s="82">
        <v>493</v>
      </c>
      <c r="I10" s="82">
        <v>5684</v>
      </c>
      <c r="J10" s="82">
        <v>0</v>
      </c>
      <c r="K10" s="82">
        <v>954</v>
      </c>
      <c r="L10" s="82">
        <v>783</v>
      </c>
      <c r="M10" s="82">
        <v>0</v>
      </c>
      <c r="N10" s="83">
        <v>1.2112526539278134</v>
      </c>
      <c r="O10" s="83">
        <v>0.12101910828025478</v>
      </c>
      <c r="P10" s="83">
        <v>1.9850318471337585</v>
      </c>
      <c r="Q10" s="83">
        <v>0</v>
      </c>
      <c r="R10" s="83">
        <v>2.5329087048832268</v>
      </c>
      <c r="S10" s="83">
        <v>0.11433121019108279</v>
      </c>
      <c r="T10" s="83">
        <v>0</v>
      </c>
      <c r="U10" s="107"/>
    </row>
    <row r="11" spans="1:21" x14ac:dyDescent="0.25">
      <c r="A11" s="7" t="s">
        <v>185</v>
      </c>
      <c r="B11" s="7" t="s">
        <v>40</v>
      </c>
      <c r="C11" s="79" t="s">
        <v>219</v>
      </c>
      <c r="D11" s="80">
        <v>7</v>
      </c>
      <c r="E11" s="81">
        <v>0.95</v>
      </c>
      <c r="F11" s="81">
        <v>2</v>
      </c>
      <c r="G11" s="82">
        <v>153</v>
      </c>
      <c r="H11" s="82">
        <v>2144</v>
      </c>
      <c r="I11" s="82">
        <v>8041</v>
      </c>
      <c r="J11" s="82">
        <v>8</v>
      </c>
      <c r="K11" s="82">
        <v>597</v>
      </c>
      <c r="L11" s="82">
        <v>456</v>
      </c>
      <c r="M11" s="82">
        <v>0</v>
      </c>
      <c r="N11" s="83">
        <v>1.1726114649681534</v>
      </c>
      <c r="O11" s="83">
        <v>0.48959660297239904</v>
      </c>
      <c r="P11" s="83">
        <v>1.3762880573248417</v>
      </c>
      <c r="Q11" s="83">
        <v>3.8004246284501067E-2</v>
      </c>
      <c r="R11" s="83">
        <v>1.6732484076433123</v>
      </c>
      <c r="S11" s="83">
        <v>7.462845010615711E-2</v>
      </c>
      <c r="T11" s="83">
        <v>0</v>
      </c>
      <c r="U11" s="107"/>
    </row>
    <row r="12" spans="1:21" x14ac:dyDescent="0.25">
      <c r="A12" s="7" t="s">
        <v>186</v>
      </c>
      <c r="B12" s="7" t="s">
        <v>40</v>
      </c>
      <c r="C12" s="79" t="s">
        <v>220</v>
      </c>
      <c r="D12" s="80">
        <v>7.2</v>
      </c>
      <c r="E12" s="81">
        <v>1</v>
      </c>
      <c r="F12" s="81">
        <v>2.12</v>
      </c>
      <c r="G12" s="82">
        <v>138</v>
      </c>
      <c r="H12" s="82">
        <v>1319</v>
      </c>
      <c r="I12" s="82">
        <v>6863</v>
      </c>
      <c r="J12" s="82">
        <v>4</v>
      </c>
      <c r="K12" s="82">
        <v>776</v>
      </c>
      <c r="L12" s="82">
        <v>620</v>
      </c>
      <c r="M12" s="82">
        <v>0</v>
      </c>
      <c r="N12" s="83">
        <v>1.1919320594479834</v>
      </c>
      <c r="O12" s="83">
        <v>0.3053078556263269</v>
      </c>
      <c r="P12" s="83">
        <v>1.6806599522293002</v>
      </c>
      <c r="Q12" s="83">
        <v>1.9002123142250534E-2</v>
      </c>
      <c r="R12" s="83">
        <v>2.1030785562632697</v>
      </c>
      <c r="S12" s="83">
        <v>9.447983014861995E-2</v>
      </c>
      <c r="T12" s="83">
        <v>0</v>
      </c>
      <c r="U12" s="107"/>
    </row>
    <row r="13" spans="1:21" x14ac:dyDescent="0.25">
      <c r="A13" s="52" t="s">
        <v>221</v>
      </c>
      <c r="B13" s="52"/>
      <c r="C13" s="52"/>
      <c r="D13" s="52"/>
      <c r="E13" s="52"/>
      <c r="F13" s="52"/>
      <c r="G13" s="52"/>
      <c r="H13" s="52"/>
      <c r="I13" s="52"/>
      <c r="J13" s="52"/>
      <c r="K13" s="52"/>
      <c r="L13" s="52"/>
      <c r="M13" s="52"/>
      <c r="N13" s="52"/>
      <c r="O13" s="52"/>
      <c r="P13" s="52"/>
      <c r="Q13" s="52"/>
      <c r="R13" s="52"/>
      <c r="S13" s="52"/>
      <c r="T13" s="52"/>
      <c r="U13" s="64"/>
    </row>
    <row r="14" spans="1:21" x14ac:dyDescent="0.25">
      <c r="A14" s="108" t="s">
        <v>222</v>
      </c>
      <c r="B14" s="64"/>
      <c r="C14" s="64"/>
      <c r="D14" s="64"/>
      <c r="E14" s="64"/>
      <c r="F14" s="64"/>
      <c r="G14" s="109"/>
      <c r="H14" s="109"/>
      <c r="I14" s="109"/>
      <c r="J14" s="109"/>
      <c r="K14" s="109"/>
      <c r="L14" s="109"/>
      <c r="M14" s="109"/>
      <c r="N14" s="64"/>
      <c r="O14" s="64"/>
      <c r="P14" s="107"/>
      <c r="Q14" s="107"/>
      <c r="R14" s="64"/>
      <c r="S14" s="64"/>
      <c r="T14" s="64"/>
      <c r="U14" s="64"/>
    </row>
    <row r="15" spans="1:21" x14ac:dyDescent="0.25">
      <c r="A15" s="64"/>
      <c r="B15" s="64"/>
      <c r="C15" s="64"/>
      <c r="D15" s="64"/>
      <c r="E15" s="64"/>
      <c r="F15" s="110"/>
      <c r="G15" s="64"/>
      <c r="H15" s="64"/>
      <c r="I15" s="64"/>
      <c r="J15" s="64"/>
      <c r="K15" s="64"/>
      <c r="L15" s="64"/>
      <c r="M15" s="64"/>
      <c r="N15" s="107"/>
      <c r="O15" s="107"/>
      <c r="P15" s="107"/>
      <c r="Q15" s="107"/>
      <c r="R15" s="107"/>
      <c r="S15" s="107"/>
      <c r="T15" s="107"/>
      <c r="U15" s="64"/>
    </row>
    <row r="16" spans="1:21" x14ac:dyDescent="0.25">
      <c r="G16" s="55"/>
    </row>
    <row r="20" spans="7:7" x14ac:dyDescent="0.25">
      <c r="G20" s="55"/>
    </row>
  </sheetData>
  <mergeCells count="3">
    <mergeCell ref="E8:F8"/>
    <mergeCell ref="G8:M8"/>
    <mergeCell ref="N8:T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zoomScaleNormal="100" workbookViewId="0"/>
  </sheetViews>
  <sheetFormatPr defaultRowHeight="15" x14ac:dyDescent="0.25"/>
  <cols>
    <col min="1" max="1" width="4" customWidth="1"/>
    <col min="12" max="12" width="3.7109375" customWidth="1"/>
    <col min="24" max="24" width="5.7109375" customWidth="1"/>
    <col min="25" max="32" width="11.7109375" customWidth="1"/>
    <col min="34" max="34" width="5.7109375" customWidth="1"/>
    <col min="35" max="42" width="11.7109375" customWidth="1"/>
  </cols>
  <sheetData>
    <row r="1" spans="1:43" x14ac:dyDescent="0.25">
      <c r="A1" s="2" t="s">
        <v>156</v>
      </c>
    </row>
    <row r="2" spans="1:43" x14ac:dyDescent="0.25">
      <c r="A2" s="2" t="s">
        <v>162</v>
      </c>
    </row>
    <row r="3" spans="1:43" x14ac:dyDescent="0.25">
      <c r="A3" s="1" t="s">
        <v>91</v>
      </c>
    </row>
    <row r="4" spans="1:43" x14ac:dyDescent="0.25">
      <c r="A4" s="1" t="s">
        <v>90</v>
      </c>
    </row>
    <row r="5" spans="1:43" x14ac:dyDescent="0.25">
      <c r="A5" s="1" t="s">
        <v>187</v>
      </c>
    </row>
    <row r="7" spans="1:43" x14ac:dyDescent="0.25">
      <c r="A7" s="72"/>
      <c r="B7" s="72"/>
      <c r="C7" s="72"/>
      <c r="D7" s="72"/>
      <c r="E7" s="72"/>
      <c r="F7" s="72"/>
      <c r="G7" s="72"/>
      <c r="H7" s="72"/>
      <c r="I7" s="72"/>
      <c r="J7" s="72"/>
      <c r="K7" s="72"/>
      <c r="L7" s="72"/>
      <c r="M7" s="72"/>
      <c r="N7" s="72"/>
      <c r="O7" s="72"/>
      <c r="P7" s="72"/>
      <c r="Q7" s="72"/>
      <c r="R7" s="72"/>
      <c r="S7" s="72"/>
      <c r="T7" s="72"/>
      <c r="U7" s="72"/>
      <c r="V7" s="72"/>
    </row>
    <row r="8" spans="1:43" x14ac:dyDescent="0.25">
      <c r="A8" s="72"/>
      <c r="B8" s="72"/>
      <c r="C8" s="72"/>
      <c r="D8" s="72"/>
      <c r="E8" s="72"/>
      <c r="F8" s="72"/>
      <c r="G8" s="72"/>
      <c r="H8" s="72"/>
      <c r="I8" s="72"/>
      <c r="J8" s="72"/>
      <c r="K8" s="72"/>
      <c r="L8" s="72"/>
      <c r="M8" s="72"/>
      <c r="N8" s="72"/>
      <c r="O8" s="72"/>
      <c r="P8" s="72"/>
      <c r="Q8" s="72"/>
      <c r="R8" s="72"/>
      <c r="S8" s="72"/>
      <c r="T8" s="72"/>
      <c r="U8" s="72"/>
      <c r="V8" s="72"/>
      <c r="X8" s="1"/>
      <c r="Y8" s="2" t="s">
        <v>208</v>
      </c>
      <c r="Z8" s="1"/>
      <c r="AA8" s="1"/>
      <c r="AB8" s="1"/>
      <c r="AC8" s="1"/>
      <c r="AD8" s="1"/>
      <c r="AE8" s="1"/>
      <c r="AF8" s="1"/>
      <c r="AG8" s="1"/>
      <c r="AH8" s="1"/>
      <c r="AI8" s="2" t="s">
        <v>209</v>
      </c>
      <c r="AJ8" s="1"/>
      <c r="AK8" s="1"/>
      <c r="AL8" s="1"/>
      <c r="AM8" s="1"/>
      <c r="AN8" s="1"/>
      <c r="AO8" s="1"/>
      <c r="AP8" s="1"/>
    </row>
    <row r="9" spans="1:43" x14ac:dyDescent="0.25">
      <c r="A9" s="72"/>
      <c r="B9" s="72"/>
      <c r="C9" s="72"/>
      <c r="D9" s="72"/>
      <c r="E9" s="72"/>
      <c r="F9" s="72"/>
      <c r="G9" s="72"/>
      <c r="H9" s="72"/>
      <c r="I9" s="72"/>
      <c r="J9" s="72"/>
      <c r="K9" s="72"/>
      <c r="L9" s="72"/>
      <c r="M9" s="72"/>
      <c r="N9" s="72"/>
      <c r="O9" s="72"/>
      <c r="P9" s="72"/>
      <c r="Q9" s="72"/>
      <c r="R9" s="72"/>
      <c r="S9" s="72"/>
      <c r="T9" s="72"/>
      <c r="U9" s="72"/>
      <c r="V9" s="72"/>
      <c r="X9" s="1"/>
      <c r="Y9" s="18" t="s">
        <v>118</v>
      </c>
      <c r="Z9" s="18" t="s">
        <v>46</v>
      </c>
      <c r="AA9" s="18" t="s">
        <v>42</v>
      </c>
      <c r="AB9" s="18" t="s">
        <v>44</v>
      </c>
      <c r="AC9" s="18" t="s">
        <v>43</v>
      </c>
      <c r="AD9" s="18" t="s">
        <v>45</v>
      </c>
      <c r="AE9" s="18" t="s">
        <v>41</v>
      </c>
      <c r="AF9" s="18" t="s">
        <v>119</v>
      </c>
      <c r="AG9" s="1"/>
      <c r="AH9" s="1"/>
      <c r="AI9" s="18" t="s">
        <v>118</v>
      </c>
      <c r="AJ9" s="18" t="s">
        <v>46</v>
      </c>
      <c r="AK9" s="18" t="s">
        <v>42</v>
      </c>
      <c r="AL9" s="18" t="s">
        <v>44</v>
      </c>
      <c r="AM9" s="18" t="s">
        <v>43</v>
      </c>
      <c r="AN9" s="18" t="s">
        <v>45</v>
      </c>
      <c r="AO9" s="18" t="s">
        <v>41</v>
      </c>
      <c r="AP9" s="18" t="s">
        <v>119</v>
      </c>
    </row>
    <row r="10" spans="1:43" x14ac:dyDescent="0.25">
      <c r="A10" s="72"/>
      <c r="B10" s="72"/>
      <c r="C10" s="72"/>
      <c r="D10" s="72"/>
      <c r="E10" s="72"/>
      <c r="F10" s="72"/>
      <c r="G10" s="72"/>
      <c r="H10" s="72"/>
      <c r="I10" s="72"/>
      <c r="J10" s="72"/>
      <c r="K10" s="72"/>
      <c r="L10" s="72"/>
      <c r="M10" s="72"/>
      <c r="N10" s="72"/>
      <c r="O10" s="72"/>
      <c r="P10" s="72"/>
      <c r="Q10" s="72"/>
      <c r="R10" s="72"/>
      <c r="S10" s="72"/>
      <c r="T10" s="72"/>
      <c r="U10" s="72"/>
      <c r="V10" s="72"/>
      <c r="X10" s="1">
        <v>1991</v>
      </c>
      <c r="Y10" s="15">
        <v>0</v>
      </c>
      <c r="Z10" s="15">
        <v>0</v>
      </c>
      <c r="AA10" s="15">
        <v>30.2469135802469</v>
      </c>
      <c r="AB10" s="15">
        <v>428.39506172839509</v>
      </c>
      <c r="AC10" s="15">
        <v>142.71604938271605</v>
      </c>
      <c r="AD10" s="15">
        <v>4291.9753086419742</v>
      </c>
      <c r="AE10" s="15">
        <v>3298.7654320987644</v>
      </c>
      <c r="AF10" s="15">
        <v>8192.0987654320961</v>
      </c>
      <c r="AG10" s="15"/>
      <c r="AH10" s="1">
        <v>1991</v>
      </c>
      <c r="AI10" s="24">
        <v>0</v>
      </c>
      <c r="AJ10" s="24">
        <v>0</v>
      </c>
      <c r="AK10" s="24">
        <v>9.3209876543209856E-3</v>
      </c>
      <c r="AL10" s="24">
        <v>0.16012345679012349</v>
      </c>
      <c r="AM10" s="24">
        <v>1.55216049382716</v>
      </c>
      <c r="AN10" s="24">
        <v>3.4046913580246914</v>
      </c>
      <c r="AO10" s="24">
        <v>13.344876543209875</v>
      </c>
      <c r="AP10" s="24">
        <v>18.471172839506171</v>
      </c>
      <c r="AQ10" s="20"/>
    </row>
    <row r="11" spans="1:43" x14ac:dyDescent="0.25">
      <c r="A11" s="72"/>
      <c r="B11" s="72"/>
      <c r="C11" s="72"/>
      <c r="D11" s="72"/>
      <c r="E11" s="72"/>
      <c r="F11" s="72"/>
      <c r="G11" s="72"/>
      <c r="H11" s="72"/>
      <c r="I11" s="72"/>
      <c r="J11" s="72"/>
      <c r="K11" s="72"/>
      <c r="L11" s="72"/>
      <c r="M11" s="72"/>
      <c r="N11" s="72"/>
      <c r="O11" s="72"/>
      <c r="P11" s="72"/>
      <c r="Q11" s="72"/>
      <c r="R11" s="72"/>
      <c r="S11" s="72"/>
      <c r="T11" s="72"/>
      <c r="U11" s="72"/>
      <c r="V11" s="72"/>
      <c r="X11" s="1">
        <v>1992</v>
      </c>
      <c r="Y11" s="15">
        <v>0</v>
      </c>
      <c r="Z11" s="15">
        <v>1.2345679012345676</v>
      </c>
      <c r="AA11" s="15">
        <v>69.753086419753075</v>
      </c>
      <c r="AB11" s="15">
        <v>766.66666666666663</v>
      </c>
      <c r="AC11" s="15">
        <v>230.86419753086415</v>
      </c>
      <c r="AD11" s="15">
        <v>1634.5679012345674</v>
      </c>
      <c r="AE11" s="15">
        <v>2885.8024691358023</v>
      </c>
      <c r="AF11" s="15">
        <v>5588.8888888888887</v>
      </c>
      <c r="AG11" s="15"/>
      <c r="AH11" s="1">
        <v>1992</v>
      </c>
      <c r="AI11" s="24">
        <v>0</v>
      </c>
      <c r="AJ11" s="24">
        <v>2.4691358024691358E-3</v>
      </c>
      <c r="AK11" s="24">
        <v>1.3086419753086418E-2</v>
      </c>
      <c r="AL11" s="24">
        <v>0.24629629629629621</v>
      </c>
      <c r="AM11" s="24">
        <v>2.2302469135802467</v>
      </c>
      <c r="AN11" s="24">
        <v>0.54617283950617268</v>
      </c>
      <c r="AO11" s="24">
        <v>12.084104938271606</v>
      </c>
      <c r="AP11" s="24">
        <v>15.122376543209878</v>
      </c>
      <c r="AQ11" s="20"/>
    </row>
    <row r="12" spans="1:43" x14ac:dyDescent="0.25">
      <c r="A12" s="72"/>
      <c r="B12" s="72"/>
      <c r="C12" s="72"/>
      <c r="D12" s="72"/>
      <c r="E12" s="72"/>
      <c r="F12" s="72"/>
      <c r="G12" s="72"/>
      <c r="H12" s="72"/>
      <c r="I12" s="72"/>
      <c r="J12" s="72"/>
      <c r="K12" s="72"/>
      <c r="L12" s="72"/>
      <c r="M12" s="72"/>
      <c r="N12" s="72"/>
      <c r="O12" s="72"/>
      <c r="P12" s="72"/>
      <c r="Q12" s="72"/>
      <c r="R12" s="72"/>
      <c r="S12" s="72"/>
      <c r="T12" s="72"/>
      <c r="U12" s="72"/>
      <c r="V12" s="72"/>
      <c r="X12" s="1">
        <v>1993</v>
      </c>
      <c r="Y12" s="15">
        <v>1.2345679012345676</v>
      </c>
      <c r="Z12" s="15">
        <v>1.8518518518518514</v>
      </c>
      <c r="AA12" s="15">
        <v>53.086419753086396</v>
      </c>
      <c r="AB12" s="15">
        <v>1788.5802469135804</v>
      </c>
      <c r="AC12" s="15">
        <v>242.59259259259258</v>
      </c>
      <c r="AD12" s="15">
        <v>2079.938271604939</v>
      </c>
      <c r="AE12" s="15">
        <v>2562.654320987654</v>
      </c>
      <c r="AF12" s="15">
        <v>6729.9382716049386</v>
      </c>
      <c r="AG12" s="15"/>
      <c r="AH12" s="1">
        <v>1993</v>
      </c>
      <c r="AI12" s="24">
        <v>1.7901234567901231E-3</v>
      </c>
      <c r="AJ12" s="24">
        <v>1.067901234567901E-2</v>
      </c>
      <c r="AK12" s="24">
        <v>9.8148148148148161E-3</v>
      </c>
      <c r="AL12" s="24">
        <v>0.45441358024691358</v>
      </c>
      <c r="AM12" s="24">
        <v>2.5081172839506172</v>
      </c>
      <c r="AN12" s="24">
        <v>0.56277777777777771</v>
      </c>
      <c r="AO12" s="24">
        <v>11.621203703703703</v>
      </c>
      <c r="AP12" s="24">
        <v>15.168796296296296</v>
      </c>
      <c r="AQ12" s="20"/>
    </row>
    <row r="13" spans="1:43" x14ac:dyDescent="0.25">
      <c r="A13" s="72"/>
      <c r="B13" s="72"/>
      <c r="C13" s="72"/>
      <c r="D13" s="72"/>
      <c r="E13" s="72"/>
      <c r="F13" s="72"/>
      <c r="G13" s="72"/>
      <c r="H13" s="72"/>
      <c r="I13" s="72"/>
      <c r="J13" s="72"/>
      <c r="K13" s="72"/>
      <c r="L13" s="72"/>
      <c r="M13" s="72"/>
      <c r="N13" s="72"/>
      <c r="O13" s="72"/>
      <c r="P13" s="72"/>
      <c r="Q13" s="72"/>
      <c r="R13" s="72"/>
      <c r="S13" s="72"/>
      <c r="T13" s="72"/>
      <c r="U13" s="72"/>
      <c r="V13" s="72"/>
      <c r="X13" s="1">
        <v>1994</v>
      </c>
      <c r="Y13" s="15">
        <v>0</v>
      </c>
      <c r="Z13" s="15">
        <v>0</v>
      </c>
      <c r="AA13" s="15">
        <v>111.72839506172838</v>
      </c>
      <c r="AB13" s="15">
        <v>137.03703703703704</v>
      </c>
      <c r="AC13" s="15">
        <v>137.65432098765436</v>
      </c>
      <c r="AD13" s="15">
        <v>454.93827160493828</v>
      </c>
      <c r="AE13" s="15">
        <v>1523.8888888888882</v>
      </c>
      <c r="AF13" s="15">
        <v>2365.2469135802462</v>
      </c>
      <c r="AG13" s="15"/>
      <c r="AH13" s="1">
        <v>1994</v>
      </c>
      <c r="AI13" s="24">
        <v>0</v>
      </c>
      <c r="AJ13" s="24">
        <v>0</v>
      </c>
      <c r="AK13" s="24">
        <v>1.9382716049382707E-2</v>
      </c>
      <c r="AL13" s="24">
        <v>3.3950617283950622E-2</v>
      </c>
      <c r="AM13" s="24">
        <v>3.5137654320987637</v>
      </c>
      <c r="AN13" s="24">
        <v>0.14098765432098762</v>
      </c>
      <c r="AO13" s="24">
        <v>9.5377777777777784</v>
      </c>
      <c r="AP13" s="24">
        <v>13.245864197530864</v>
      </c>
      <c r="AQ13" s="20"/>
    </row>
    <row r="14" spans="1:43" x14ac:dyDescent="0.25">
      <c r="A14" s="72"/>
      <c r="B14" s="72"/>
      <c r="C14" s="72"/>
      <c r="D14" s="72"/>
      <c r="E14" s="72"/>
      <c r="F14" s="72"/>
      <c r="G14" s="72"/>
      <c r="H14" s="72"/>
      <c r="I14" s="72"/>
      <c r="J14" s="72"/>
      <c r="K14" s="72"/>
      <c r="L14" s="72"/>
      <c r="M14" s="72"/>
      <c r="N14" s="72"/>
      <c r="O14" s="72"/>
      <c r="P14" s="72"/>
      <c r="Q14" s="72"/>
      <c r="R14" s="72"/>
      <c r="S14" s="72"/>
      <c r="T14" s="72"/>
      <c r="U14" s="72"/>
      <c r="V14" s="72"/>
      <c r="X14" s="1">
        <v>1995</v>
      </c>
      <c r="Y14" s="15">
        <v>0</v>
      </c>
      <c r="Z14" s="15">
        <v>0.61728395061728381</v>
      </c>
      <c r="AA14" s="15">
        <v>50.617283950617256</v>
      </c>
      <c r="AB14" s="15">
        <v>38.888888888888886</v>
      </c>
      <c r="AC14" s="15">
        <v>239.19753086419743</v>
      </c>
      <c r="AD14" s="15">
        <v>2896.2962962962974</v>
      </c>
      <c r="AE14" s="15">
        <v>2481.4814814814818</v>
      </c>
      <c r="AF14" s="15">
        <v>5707.0987654320998</v>
      </c>
      <c r="AG14" s="15"/>
      <c r="AH14" s="1">
        <v>1995</v>
      </c>
      <c r="AI14" s="24">
        <v>0</v>
      </c>
      <c r="AJ14" s="24">
        <v>1.074074074074074E-2</v>
      </c>
      <c r="AK14" s="24">
        <v>1.1728395061728392E-2</v>
      </c>
      <c r="AL14" s="24">
        <v>1.7098765432098758E-2</v>
      </c>
      <c r="AM14" s="24">
        <v>3.3296913580246903</v>
      </c>
      <c r="AN14" s="24">
        <v>1.3537037037037041</v>
      </c>
      <c r="AO14" s="24">
        <v>8.5820987654320984</v>
      </c>
      <c r="AP14" s="24">
        <v>13.30506172839506</v>
      </c>
      <c r="AQ14" s="20"/>
    </row>
    <row r="15" spans="1:43" x14ac:dyDescent="0.25">
      <c r="A15" s="72"/>
      <c r="B15" s="72"/>
      <c r="C15" s="72"/>
      <c r="D15" s="72"/>
      <c r="E15" s="72"/>
      <c r="F15" s="72"/>
      <c r="G15" s="72"/>
      <c r="H15" s="72"/>
      <c r="I15" s="72"/>
      <c r="J15" s="72"/>
      <c r="K15" s="72"/>
      <c r="L15" s="72"/>
      <c r="M15" s="72"/>
      <c r="N15" s="72"/>
      <c r="O15" s="72"/>
      <c r="P15" s="72"/>
      <c r="Q15" s="72"/>
      <c r="R15" s="72"/>
      <c r="S15" s="72"/>
      <c r="T15" s="72"/>
      <c r="U15" s="72"/>
      <c r="V15" s="72"/>
      <c r="X15" s="1">
        <v>1996</v>
      </c>
      <c r="Y15" s="15">
        <v>0</v>
      </c>
      <c r="Z15" s="15">
        <v>0</v>
      </c>
      <c r="AA15" s="15">
        <v>49.382716049382701</v>
      </c>
      <c r="AB15" s="15">
        <v>35.185185185185183</v>
      </c>
      <c r="AC15" s="15">
        <v>91.666666666666671</v>
      </c>
      <c r="AD15" s="15">
        <v>2670.987654320988</v>
      </c>
      <c r="AE15" s="15">
        <v>817.46913580246905</v>
      </c>
      <c r="AF15" s="15">
        <v>3664.6913580246919</v>
      </c>
      <c r="AG15" s="15"/>
      <c r="AH15" s="1">
        <v>1996</v>
      </c>
      <c r="AI15" s="24">
        <v>0</v>
      </c>
      <c r="AJ15" s="24">
        <v>0</v>
      </c>
      <c r="AK15" s="24">
        <v>1.1358024691358022E-2</v>
      </c>
      <c r="AL15" s="24">
        <v>1.0679012345679011E-2</v>
      </c>
      <c r="AM15" s="24">
        <v>0.95475308641975265</v>
      </c>
      <c r="AN15" s="24">
        <v>0.79135802469135819</v>
      </c>
      <c r="AO15" s="24">
        <v>1.9852469135802471</v>
      </c>
      <c r="AP15" s="24">
        <v>3.7533950617283951</v>
      </c>
      <c r="AQ15" s="20"/>
    </row>
    <row r="16" spans="1:43" x14ac:dyDescent="0.25">
      <c r="A16" s="72"/>
      <c r="B16" s="72"/>
      <c r="C16" s="72"/>
      <c r="D16" s="72"/>
      <c r="E16" s="72"/>
      <c r="F16" s="72"/>
      <c r="G16" s="72"/>
      <c r="H16" s="72"/>
      <c r="I16" s="72"/>
      <c r="J16" s="72"/>
      <c r="K16" s="72"/>
      <c r="L16" s="72"/>
      <c r="M16" s="72"/>
      <c r="N16" s="72"/>
      <c r="O16" s="72"/>
      <c r="P16" s="72"/>
      <c r="Q16" s="72"/>
      <c r="R16" s="72"/>
      <c r="S16" s="72"/>
      <c r="T16" s="72"/>
      <c r="U16" s="72"/>
      <c r="V16" s="72"/>
      <c r="X16" s="1">
        <v>1997</v>
      </c>
      <c r="Y16" s="15">
        <v>0</v>
      </c>
      <c r="Z16" s="15">
        <v>0</v>
      </c>
      <c r="AA16" s="15">
        <v>35.802469135802461</v>
      </c>
      <c r="AB16" s="15">
        <v>230.86419753086429</v>
      </c>
      <c r="AC16" s="15">
        <v>123.45679012345677</v>
      </c>
      <c r="AD16" s="15">
        <v>6457.407407407406</v>
      </c>
      <c r="AE16" s="15">
        <v>587.03703703703695</v>
      </c>
      <c r="AF16" s="15">
        <v>7434.5679012345663</v>
      </c>
      <c r="AG16" s="15"/>
      <c r="AH16" s="1">
        <v>1997</v>
      </c>
      <c r="AI16" s="24">
        <v>0</v>
      </c>
      <c r="AJ16" s="24">
        <v>0</v>
      </c>
      <c r="AK16" s="24">
        <v>1.3395061728395056E-2</v>
      </c>
      <c r="AL16" s="24">
        <v>0.13709876543209873</v>
      </c>
      <c r="AM16" s="24">
        <v>2.2982716049382721</v>
      </c>
      <c r="AN16" s="24">
        <v>2.2770370370370379</v>
      </c>
      <c r="AO16" s="24">
        <v>3.7625308641975299</v>
      </c>
      <c r="AP16" s="24">
        <v>8.4883333333333333</v>
      </c>
      <c r="AQ16" s="20"/>
    </row>
    <row r="17" spans="1:43" x14ac:dyDescent="0.25">
      <c r="A17" s="72"/>
      <c r="B17" s="72"/>
      <c r="C17" s="72"/>
      <c r="D17" s="72"/>
      <c r="E17" s="72"/>
      <c r="F17" s="72"/>
      <c r="G17" s="72"/>
      <c r="H17" s="72"/>
      <c r="I17" s="72"/>
      <c r="J17" s="72"/>
      <c r="K17" s="72"/>
      <c r="L17" s="72"/>
      <c r="M17" s="72"/>
      <c r="N17" s="72"/>
      <c r="O17" s="72"/>
      <c r="P17" s="72"/>
      <c r="Q17" s="72"/>
      <c r="R17" s="72"/>
      <c r="S17" s="72"/>
      <c r="T17" s="72"/>
      <c r="U17" s="72"/>
      <c r="V17" s="72"/>
      <c r="X17" s="1">
        <v>1998</v>
      </c>
      <c r="Y17" s="15">
        <v>0.61728395061728381</v>
      </c>
      <c r="Z17" s="15">
        <v>2.4691358024691352</v>
      </c>
      <c r="AA17" s="15">
        <v>74.074074074074076</v>
      </c>
      <c r="AB17" s="15">
        <v>1067.9012345679012</v>
      </c>
      <c r="AC17" s="15">
        <v>201.85185185185185</v>
      </c>
      <c r="AD17" s="15">
        <v>4320.9876543209875</v>
      </c>
      <c r="AE17" s="15">
        <v>596.60493827160496</v>
      </c>
      <c r="AF17" s="15">
        <v>6264.5061728395058</v>
      </c>
      <c r="AG17" s="15"/>
      <c r="AH17" s="1">
        <v>1998</v>
      </c>
      <c r="AI17" s="24">
        <v>2.4691358024691359E-4</v>
      </c>
      <c r="AJ17" s="24">
        <v>5.5555555555555545E-4</v>
      </c>
      <c r="AK17" s="24">
        <v>2.8703703703703693E-2</v>
      </c>
      <c r="AL17" s="24">
        <v>0.2944444444444444</v>
      </c>
      <c r="AM17" s="24">
        <v>1.1210493827160493</v>
      </c>
      <c r="AN17" s="24">
        <v>2.0796913580246921</v>
      </c>
      <c r="AO17" s="24">
        <v>2.7673456790123452</v>
      </c>
      <c r="AP17" s="24">
        <v>6.2920370370370371</v>
      </c>
      <c r="AQ17" s="20"/>
    </row>
    <row r="18" spans="1:43" x14ac:dyDescent="0.25">
      <c r="A18" s="72"/>
      <c r="B18" s="72"/>
      <c r="C18" s="72"/>
      <c r="D18" s="72"/>
      <c r="E18" s="72"/>
      <c r="F18" s="72"/>
      <c r="G18" s="72"/>
      <c r="H18" s="72"/>
      <c r="I18" s="72"/>
      <c r="J18" s="72"/>
      <c r="K18" s="72"/>
      <c r="L18" s="72"/>
      <c r="M18" s="72"/>
      <c r="N18" s="72"/>
      <c r="O18" s="72"/>
      <c r="P18" s="72"/>
      <c r="Q18" s="72"/>
      <c r="R18" s="72"/>
      <c r="S18" s="72"/>
      <c r="T18" s="72"/>
      <c r="U18" s="72"/>
      <c r="V18" s="72"/>
      <c r="X18" s="1">
        <v>1999</v>
      </c>
      <c r="Y18" s="15">
        <v>0</v>
      </c>
      <c r="Z18" s="15">
        <v>1.2345679012345676</v>
      </c>
      <c r="AA18" s="15">
        <v>81.481481481481481</v>
      </c>
      <c r="AB18" s="15">
        <v>694.44444444444457</v>
      </c>
      <c r="AC18" s="15">
        <v>191.04938271604931</v>
      </c>
      <c r="AD18" s="15">
        <v>3996.9135802469132</v>
      </c>
      <c r="AE18" s="15">
        <v>921.85185185185162</v>
      </c>
      <c r="AF18" s="15">
        <v>5886.9753086419742</v>
      </c>
      <c r="AG18" s="15"/>
      <c r="AH18" s="1">
        <v>1999</v>
      </c>
      <c r="AI18" s="24">
        <v>0</v>
      </c>
      <c r="AJ18" s="24">
        <v>3.4259259259259253E-2</v>
      </c>
      <c r="AK18" s="24">
        <v>2.0987654320987651E-2</v>
      </c>
      <c r="AL18" s="24">
        <v>0.25802469135802469</v>
      </c>
      <c r="AM18" s="24">
        <v>1.1637037037037037</v>
      </c>
      <c r="AN18" s="24">
        <v>1.6661111111111111</v>
      </c>
      <c r="AO18" s="24">
        <v>3.3705555555555549</v>
      </c>
      <c r="AP18" s="24">
        <v>6.5136419753086408</v>
      </c>
      <c r="AQ18" s="20"/>
    </row>
    <row r="19" spans="1:43" x14ac:dyDescent="0.25">
      <c r="A19" s="72"/>
      <c r="B19" s="72"/>
      <c r="C19" s="72"/>
      <c r="D19" s="72"/>
      <c r="E19" s="72"/>
      <c r="F19" s="72"/>
      <c r="G19" s="72"/>
      <c r="H19" s="72"/>
      <c r="I19" s="72"/>
      <c r="J19" s="72"/>
      <c r="K19" s="72"/>
      <c r="L19" s="72"/>
      <c r="M19" s="72"/>
      <c r="N19" s="72"/>
      <c r="O19" s="72"/>
      <c r="P19" s="72"/>
      <c r="Q19" s="72"/>
      <c r="R19" s="72"/>
      <c r="S19" s="72"/>
      <c r="T19" s="72"/>
      <c r="U19" s="72"/>
      <c r="V19" s="72"/>
      <c r="X19" s="1">
        <v>2000</v>
      </c>
      <c r="Y19" s="15">
        <v>0.61728395061728381</v>
      </c>
      <c r="Z19" s="15">
        <v>1.8518518518518514</v>
      </c>
      <c r="AA19" s="15">
        <v>183.3333333333334</v>
      </c>
      <c r="AB19" s="15">
        <v>544.44444444444446</v>
      </c>
      <c r="AC19" s="15">
        <v>156.17283950617281</v>
      </c>
      <c r="AD19" s="15">
        <v>5158.0246913580277</v>
      </c>
      <c r="AE19" s="15">
        <v>855.55555555555543</v>
      </c>
      <c r="AF19" s="15">
        <v>6900.0000000000027</v>
      </c>
      <c r="AG19" s="15"/>
      <c r="AH19" s="1">
        <v>2000</v>
      </c>
      <c r="AI19" s="24">
        <v>4.3209876543209868E-4</v>
      </c>
      <c r="AJ19" s="24">
        <v>3.2716049382716041E-3</v>
      </c>
      <c r="AK19" s="24">
        <v>4.7777777777777773E-2</v>
      </c>
      <c r="AL19" s="24">
        <v>0.23314814814814822</v>
      </c>
      <c r="AM19" s="24">
        <v>1.558641975308642</v>
      </c>
      <c r="AN19" s="24">
        <v>1.7126543209876546</v>
      </c>
      <c r="AO19" s="24">
        <v>3.6649999999999987</v>
      </c>
      <c r="AP19" s="24">
        <v>7.2209259259259255</v>
      </c>
      <c r="AQ19" s="20"/>
    </row>
    <row r="20" spans="1:43" x14ac:dyDescent="0.25">
      <c r="A20" s="72"/>
      <c r="B20" s="72"/>
      <c r="C20" s="72"/>
      <c r="D20" s="72"/>
      <c r="E20" s="72"/>
      <c r="F20" s="72"/>
      <c r="G20" s="72"/>
      <c r="H20" s="72"/>
      <c r="I20" s="72"/>
      <c r="J20" s="72"/>
      <c r="K20" s="72"/>
      <c r="L20" s="72"/>
      <c r="M20" s="72"/>
      <c r="N20" s="72"/>
      <c r="O20" s="72"/>
      <c r="P20" s="72"/>
      <c r="Q20" s="72"/>
      <c r="R20" s="72"/>
      <c r="S20" s="72"/>
      <c r="T20" s="72"/>
      <c r="U20" s="72"/>
      <c r="V20" s="72"/>
      <c r="X20" s="1">
        <v>2001</v>
      </c>
      <c r="Y20" s="15">
        <v>0</v>
      </c>
      <c r="Z20" s="15">
        <v>0</v>
      </c>
      <c r="AA20" s="15">
        <v>146.29629629629636</v>
      </c>
      <c r="AB20" s="15">
        <v>1550.6172839506178</v>
      </c>
      <c r="AC20" s="15">
        <v>207.40740740740736</v>
      </c>
      <c r="AD20" s="15">
        <v>4493.2098765432111</v>
      </c>
      <c r="AE20" s="15">
        <v>792.5925925925925</v>
      </c>
      <c r="AF20" s="15">
        <v>7190.1234567901247</v>
      </c>
      <c r="AG20" s="15"/>
      <c r="AH20" s="1">
        <v>2001</v>
      </c>
      <c r="AI20" s="24">
        <v>0</v>
      </c>
      <c r="AJ20" s="24">
        <v>0</v>
      </c>
      <c r="AK20" s="24">
        <v>4.1234567901234573E-2</v>
      </c>
      <c r="AL20" s="24">
        <v>0.42771604938271601</v>
      </c>
      <c r="AM20" s="24">
        <v>1.9240740740740734</v>
      </c>
      <c r="AN20" s="24">
        <v>2.2464197530864198</v>
      </c>
      <c r="AO20" s="24">
        <v>3.3358641975308645</v>
      </c>
      <c r="AP20" s="24">
        <v>7.9753086419753076</v>
      </c>
      <c r="AQ20" s="20"/>
    </row>
    <row r="21" spans="1:43" x14ac:dyDescent="0.25">
      <c r="A21" s="72"/>
      <c r="B21" s="72"/>
      <c r="C21" s="72"/>
      <c r="D21" s="72"/>
      <c r="E21" s="72"/>
      <c r="F21" s="72"/>
      <c r="G21" s="72"/>
      <c r="H21" s="72"/>
      <c r="I21" s="72"/>
      <c r="J21" s="72"/>
      <c r="K21" s="72"/>
      <c r="L21" s="72"/>
      <c r="M21" s="72"/>
      <c r="N21" s="72"/>
      <c r="O21" s="72"/>
      <c r="P21" s="72"/>
      <c r="Q21" s="72"/>
      <c r="R21" s="72"/>
      <c r="S21" s="72"/>
      <c r="T21" s="72"/>
      <c r="U21" s="72"/>
      <c r="V21" s="72"/>
      <c r="X21" s="1">
        <v>2002</v>
      </c>
      <c r="Y21" s="15">
        <v>0</v>
      </c>
      <c r="Z21" s="15">
        <v>0.61728395061728381</v>
      </c>
      <c r="AA21" s="15">
        <v>83.950617283950635</v>
      </c>
      <c r="AB21" s="15">
        <v>1331.4814814814815</v>
      </c>
      <c r="AC21" s="15">
        <v>282.40740740740733</v>
      </c>
      <c r="AD21" s="15">
        <v>2019.1358024691365</v>
      </c>
      <c r="AE21" s="15">
        <v>933.02469135802448</v>
      </c>
      <c r="AF21" s="15">
        <v>4650.617283950618</v>
      </c>
      <c r="AG21" s="15"/>
      <c r="AH21" s="1">
        <v>2002</v>
      </c>
      <c r="AI21" s="24">
        <v>0</v>
      </c>
      <c r="AJ21" s="24">
        <v>1.9814814814814809E-2</v>
      </c>
      <c r="AK21" s="24">
        <v>1.839506172839506E-2</v>
      </c>
      <c r="AL21" s="24">
        <v>0.54012345679012341</v>
      </c>
      <c r="AM21" s="24">
        <v>2.3329012345679008</v>
      </c>
      <c r="AN21" s="24">
        <v>0.7671604938271599</v>
      </c>
      <c r="AO21" s="24">
        <v>3.3862345679012344</v>
      </c>
      <c r="AP21" s="24">
        <v>7.0646296296296285</v>
      </c>
      <c r="AQ21" s="20"/>
    </row>
    <row r="22" spans="1:43" x14ac:dyDescent="0.25">
      <c r="A22" s="72"/>
      <c r="B22" s="72"/>
      <c r="C22" s="72"/>
      <c r="D22" s="72"/>
      <c r="E22" s="72"/>
      <c r="F22" s="72"/>
      <c r="G22" s="72"/>
      <c r="H22" s="72"/>
      <c r="I22" s="72"/>
      <c r="J22" s="72"/>
      <c r="K22" s="72"/>
      <c r="L22" s="72"/>
      <c r="M22" s="72"/>
      <c r="N22" s="72"/>
      <c r="O22" s="72"/>
      <c r="P22" s="72"/>
      <c r="Q22" s="72"/>
      <c r="R22" s="72"/>
      <c r="S22" s="72"/>
      <c r="T22" s="72"/>
      <c r="U22" s="72"/>
      <c r="V22" s="72"/>
      <c r="X22" s="1">
        <v>2003</v>
      </c>
      <c r="Y22" s="15">
        <v>0</v>
      </c>
      <c r="Z22" s="15">
        <v>0</v>
      </c>
      <c r="AA22" s="15">
        <v>53.086419753086425</v>
      </c>
      <c r="AB22" s="15">
        <v>549.38271604938257</v>
      </c>
      <c r="AC22" s="15">
        <v>156.17283950617281</v>
      </c>
      <c r="AD22" s="15">
        <v>2692.5925925925922</v>
      </c>
      <c r="AE22" s="15">
        <v>615.43209876543187</v>
      </c>
      <c r="AF22" s="15">
        <v>4066.6666666666661</v>
      </c>
      <c r="AG22" s="15"/>
      <c r="AH22" s="1">
        <v>2003</v>
      </c>
      <c r="AI22" s="24">
        <v>0</v>
      </c>
      <c r="AJ22" s="24">
        <v>0</v>
      </c>
      <c r="AK22" s="24">
        <v>1.4444444444444447E-2</v>
      </c>
      <c r="AL22" s="24">
        <v>0.24061728395061724</v>
      </c>
      <c r="AM22" s="24">
        <v>2.3143209876543214</v>
      </c>
      <c r="AN22" s="24">
        <v>0.85148148148148139</v>
      </c>
      <c r="AO22" s="24">
        <v>2.6072839506172842</v>
      </c>
      <c r="AP22" s="24">
        <v>6.0281481481481487</v>
      </c>
      <c r="AQ22" s="20"/>
    </row>
    <row r="23" spans="1:43" x14ac:dyDescent="0.25">
      <c r="A23" s="72"/>
      <c r="B23" s="72"/>
      <c r="C23" s="72"/>
      <c r="D23" s="72"/>
      <c r="E23" s="72"/>
      <c r="F23" s="72"/>
      <c r="G23" s="72"/>
      <c r="H23" s="72"/>
      <c r="I23" s="72"/>
      <c r="J23" s="72"/>
      <c r="K23" s="72"/>
      <c r="L23" s="72"/>
      <c r="M23" s="72"/>
      <c r="N23" s="72"/>
      <c r="O23" s="72"/>
      <c r="P23" s="72"/>
      <c r="Q23" s="72"/>
      <c r="R23" s="72"/>
      <c r="S23" s="72"/>
      <c r="T23" s="72"/>
      <c r="U23" s="72"/>
      <c r="V23" s="72"/>
      <c r="X23" s="1">
        <v>2004</v>
      </c>
      <c r="Y23" s="15">
        <v>0</v>
      </c>
      <c r="Z23" s="15">
        <v>0</v>
      </c>
      <c r="AA23" s="15">
        <v>94.444444444444485</v>
      </c>
      <c r="AB23" s="15">
        <v>558.0246913580246</v>
      </c>
      <c r="AC23" s="15">
        <v>150.92592592592592</v>
      </c>
      <c r="AD23" s="15">
        <v>7166.666666666667</v>
      </c>
      <c r="AE23" s="15">
        <v>658.64197530864192</v>
      </c>
      <c r="AF23" s="15">
        <v>8628.7037037037026</v>
      </c>
      <c r="AG23" s="15"/>
      <c r="AH23" s="1">
        <v>2004</v>
      </c>
      <c r="AI23" s="24">
        <v>0</v>
      </c>
      <c r="AJ23" s="24">
        <v>0</v>
      </c>
      <c r="AK23" s="24">
        <v>2.6172839506172829E-2</v>
      </c>
      <c r="AL23" s="24">
        <v>0.23432098765432124</v>
      </c>
      <c r="AM23" s="24">
        <v>2.1077777777777778</v>
      </c>
      <c r="AN23" s="24">
        <v>2.7561111111111116</v>
      </c>
      <c r="AO23" s="24">
        <v>3.0133333333333323</v>
      </c>
      <c r="AP23" s="24">
        <v>8.1377160493827159</v>
      </c>
      <c r="AQ23" s="20"/>
    </row>
    <row r="24" spans="1:43" x14ac:dyDescent="0.25">
      <c r="A24" s="72"/>
      <c r="B24" s="72"/>
      <c r="C24" s="72"/>
      <c r="D24" s="72"/>
      <c r="E24" s="72"/>
      <c r="F24" s="72"/>
      <c r="G24" s="72"/>
      <c r="H24" s="72"/>
      <c r="I24" s="72"/>
      <c r="J24" s="72"/>
      <c r="K24" s="72"/>
      <c r="L24" s="72"/>
      <c r="M24" s="72"/>
      <c r="N24" s="72"/>
      <c r="O24" s="72"/>
      <c r="P24" s="72"/>
      <c r="Q24" s="72"/>
      <c r="R24" s="72"/>
      <c r="S24" s="72"/>
      <c r="T24" s="72"/>
      <c r="U24" s="72"/>
      <c r="V24" s="72"/>
      <c r="X24" s="1">
        <v>2005</v>
      </c>
      <c r="Y24" s="15">
        <v>0</v>
      </c>
      <c r="Z24" s="15">
        <v>0.61728395061728381</v>
      </c>
      <c r="AA24" s="15">
        <v>53.086419753086396</v>
      </c>
      <c r="AB24" s="15">
        <v>534.56790123456778</v>
      </c>
      <c r="AC24" s="15">
        <v>213.33333333333331</v>
      </c>
      <c r="AD24" s="15">
        <v>6683.3333333333312</v>
      </c>
      <c r="AE24" s="15">
        <v>712.34567901234573</v>
      </c>
      <c r="AF24" s="15">
        <v>8197.2839506172822</v>
      </c>
      <c r="AG24" s="15"/>
      <c r="AH24" s="1">
        <v>2005</v>
      </c>
      <c r="AI24" s="24">
        <v>0</v>
      </c>
      <c r="AJ24" s="24">
        <v>0.98697530864197514</v>
      </c>
      <c r="AK24" s="24">
        <v>0.33598765432098782</v>
      </c>
      <c r="AL24" s="24">
        <v>0.23654320987654326</v>
      </c>
      <c r="AM24" s="24">
        <v>1.2599999999999996</v>
      </c>
      <c r="AN24" s="24">
        <v>3.3677777777777789</v>
      </c>
      <c r="AO24" s="24">
        <v>2.9945061728395062</v>
      </c>
      <c r="AP24" s="24">
        <v>9.1817901234567909</v>
      </c>
      <c r="AQ24" s="20"/>
    </row>
    <row r="25" spans="1:43" x14ac:dyDescent="0.25">
      <c r="A25" s="72"/>
      <c r="B25" s="72"/>
      <c r="C25" s="72"/>
      <c r="D25" s="72"/>
      <c r="E25" s="72"/>
      <c r="F25" s="72"/>
      <c r="G25" s="72"/>
      <c r="H25" s="72"/>
      <c r="I25" s="72"/>
      <c r="J25" s="72"/>
      <c r="K25" s="72"/>
      <c r="L25" s="72"/>
      <c r="M25" s="72"/>
      <c r="N25" s="72"/>
      <c r="O25" s="72"/>
      <c r="P25" s="72"/>
      <c r="Q25" s="72"/>
      <c r="R25" s="72"/>
      <c r="S25" s="72"/>
      <c r="T25" s="72"/>
      <c r="U25" s="72"/>
      <c r="V25" s="72"/>
      <c r="X25" s="1">
        <v>2006</v>
      </c>
      <c r="Y25" s="15">
        <v>0</v>
      </c>
      <c r="Z25" s="15">
        <v>0</v>
      </c>
      <c r="AA25" s="15">
        <v>362.96296296296293</v>
      </c>
      <c r="AB25" s="15">
        <v>726.54320987654341</v>
      </c>
      <c r="AC25" s="15">
        <v>194.1358024691358</v>
      </c>
      <c r="AD25" s="15">
        <v>4127.7777777777783</v>
      </c>
      <c r="AE25" s="15">
        <v>628.82716049382725</v>
      </c>
      <c r="AF25" s="15">
        <v>6040.2469135802476</v>
      </c>
      <c r="AG25" s="15"/>
      <c r="AH25" s="1">
        <v>2006</v>
      </c>
      <c r="AI25" s="24">
        <v>0</v>
      </c>
      <c r="AJ25" s="24">
        <v>0</v>
      </c>
      <c r="AK25" s="24">
        <v>0.10296296296296296</v>
      </c>
      <c r="AL25" s="24">
        <v>0.36172839506172844</v>
      </c>
      <c r="AM25" s="24">
        <v>1.658333333333333</v>
      </c>
      <c r="AN25" s="24">
        <v>2.5892592592592631</v>
      </c>
      <c r="AO25" s="24">
        <v>2.929938271604938</v>
      </c>
      <c r="AP25" s="24">
        <v>7.6422222222222249</v>
      </c>
      <c r="AQ25" s="20"/>
    </row>
    <row r="26" spans="1:43" x14ac:dyDescent="0.25">
      <c r="A26" s="72"/>
      <c r="B26" s="72"/>
      <c r="C26" s="72"/>
      <c r="D26" s="72"/>
      <c r="E26" s="72"/>
      <c r="F26" s="72"/>
      <c r="G26" s="72"/>
      <c r="H26" s="72"/>
      <c r="I26" s="72"/>
      <c r="J26" s="72"/>
      <c r="K26" s="72"/>
      <c r="L26" s="72"/>
      <c r="M26" s="72"/>
      <c r="N26" s="72"/>
      <c r="O26" s="72"/>
      <c r="P26" s="72"/>
      <c r="Q26" s="72"/>
      <c r="R26" s="72"/>
      <c r="S26" s="72"/>
      <c r="T26" s="72"/>
      <c r="U26" s="72"/>
      <c r="V26" s="72"/>
      <c r="X26" s="1">
        <v>2007</v>
      </c>
      <c r="Y26" s="15">
        <v>0</v>
      </c>
      <c r="Z26" s="15">
        <v>1.8518518518518514</v>
      </c>
      <c r="AA26" s="15">
        <v>166.04938271604937</v>
      </c>
      <c r="AB26" s="15">
        <v>1225.9259259259265</v>
      </c>
      <c r="AC26" s="15">
        <v>195.52469135802468</v>
      </c>
      <c r="AD26" s="15">
        <v>3531.4814814814822</v>
      </c>
      <c r="AE26" s="15">
        <v>434.5679012345679</v>
      </c>
      <c r="AF26" s="15">
        <v>5555.401234567903</v>
      </c>
      <c r="AG26" s="15"/>
      <c r="AH26" s="1">
        <v>2007</v>
      </c>
      <c r="AI26" s="24">
        <v>0</v>
      </c>
      <c r="AJ26" s="24">
        <v>1.5864197530864196E-2</v>
      </c>
      <c r="AK26" s="24">
        <v>3.271604938271605E-2</v>
      </c>
      <c r="AL26" s="24">
        <v>0.6457407407407405</v>
      </c>
      <c r="AM26" s="24">
        <v>1.2066666666666663</v>
      </c>
      <c r="AN26" s="24">
        <v>1.552407407407407</v>
      </c>
      <c r="AO26" s="24">
        <v>1.7766666666666668</v>
      </c>
      <c r="AP26" s="24">
        <v>5.2300617283950608</v>
      </c>
      <c r="AQ26" s="20"/>
    </row>
    <row r="27" spans="1:43" x14ac:dyDescent="0.25">
      <c r="A27" s="72"/>
      <c r="B27" s="72"/>
      <c r="C27" s="72"/>
      <c r="D27" s="72"/>
      <c r="E27" s="72"/>
      <c r="F27" s="72"/>
      <c r="G27" s="72"/>
      <c r="H27" s="72"/>
      <c r="I27" s="72"/>
      <c r="J27" s="72"/>
      <c r="K27" s="72"/>
      <c r="L27" s="72"/>
      <c r="M27" s="72"/>
      <c r="N27" s="72"/>
      <c r="O27" s="72"/>
      <c r="P27" s="72"/>
      <c r="Q27" s="72"/>
      <c r="R27" s="72"/>
      <c r="S27" s="72"/>
      <c r="T27" s="72"/>
      <c r="U27" s="72"/>
      <c r="V27" s="72"/>
      <c r="X27" s="1">
        <v>2008</v>
      </c>
      <c r="Y27" s="15">
        <v>0</v>
      </c>
      <c r="Z27" s="15">
        <v>1.2345679012345676</v>
      </c>
      <c r="AA27" s="15">
        <v>104.93827160493827</v>
      </c>
      <c r="AB27" s="15">
        <v>748.76543209876547</v>
      </c>
      <c r="AC27" s="15">
        <v>170.06172839506175</v>
      </c>
      <c r="AD27" s="15">
        <v>2853.0864197530859</v>
      </c>
      <c r="AE27" s="15">
        <v>657.09876543209839</v>
      </c>
      <c r="AF27" s="15">
        <v>4535.1851851851843</v>
      </c>
      <c r="AG27" s="15"/>
      <c r="AH27" s="1">
        <v>2008</v>
      </c>
      <c r="AI27" s="24">
        <v>0</v>
      </c>
      <c r="AJ27" s="24">
        <v>8.209876543209876E-3</v>
      </c>
      <c r="AK27" s="24">
        <v>2.9814814814814794E-2</v>
      </c>
      <c r="AL27" s="24">
        <v>0.51987654320987653</v>
      </c>
      <c r="AM27" s="24">
        <v>1.1147222222222224</v>
      </c>
      <c r="AN27" s="24">
        <v>1.4080864197530865</v>
      </c>
      <c r="AO27" s="24">
        <v>2.7389506172839502</v>
      </c>
      <c r="AP27" s="24">
        <v>5.8196604938271603</v>
      </c>
      <c r="AQ27" s="20"/>
    </row>
    <row r="28" spans="1:43" x14ac:dyDescent="0.25">
      <c r="A28" s="72"/>
      <c r="B28" s="72"/>
      <c r="C28" s="72"/>
      <c r="D28" s="72"/>
      <c r="E28" s="72"/>
      <c r="F28" s="72"/>
      <c r="G28" s="72"/>
      <c r="H28" s="72"/>
      <c r="I28" s="72"/>
      <c r="J28" s="72"/>
      <c r="K28" s="72"/>
      <c r="L28" s="72"/>
      <c r="M28" s="72"/>
      <c r="N28" s="72"/>
      <c r="O28" s="72"/>
      <c r="P28" s="72"/>
      <c r="Q28" s="72"/>
      <c r="R28" s="72"/>
      <c r="S28" s="72"/>
      <c r="T28" s="72"/>
      <c r="U28" s="72"/>
      <c r="V28" s="72"/>
      <c r="X28" s="1">
        <v>2009</v>
      </c>
      <c r="Y28" s="15">
        <v>1.2845215157353889</v>
      </c>
      <c r="Z28" s="15">
        <v>0</v>
      </c>
      <c r="AA28" s="15">
        <v>219.65317919075144</v>
      </c>
      <c r="AB28" s="15">
        <v>249.83943481053322</v>
      </c>
      <c r="AC28" s="15">
        <v>121.38728323699421</v>
      </c>
      <c r="AD28" s="15">
        <v>3156.7116249197184</v>
      </c>
      <c r="AE28" s="15">
        <v>1052.6653821451514</v>
      </c>
      <c r="AF28" s="15">
        <v>4801.5414258188839</v>
      </c>
      <c r="AG28" s="15"/>
      <c r="AH28" s="1">
        <v>2009</v>
      </c>
      <c r="AI28" s="24">
        <v>1.0840077071291498E-3</v>
      </c>
      <c r="AJ28" s="24">
        <v>0</v>
      </c>
      <c r="AK28" s="24">
        <v>2.8594797687861148E-2</v>
      </c>
      <c r="AL28" s="24">
        <v>0.11819421965317904</v>
      </c>
      <c r="AM28" s="24">
        <v>0.97581396547308008</v>
      </c>
      <c r="AN28" s="24">
        <v>2.8497732177263959</v>
      </c>
      <c r="AO28" s="24">
        <v>2.3856619574733471</v>
      </c>
      <c r="AP28" s="24">
        <v>6.3591221657209918</v>
      </c>
      <c r="AQ28" s="20"/>
    </row>
    <row r="29" spans="1:43" x14ac:dyDescent="0.25">
      <c r="A29" s="72"/>
      <c r="B29" s="72"/>
      <c r="C29" s="72"/>
      <c r="D29" s="72"/>
      <c r="E29" s="72"/>
      <c r="F29" s="72"/>
      <c r="G29" s="72"/>
      <c r="H29" s="72"/>
      <c r="I29" s="72"/>
      <c r="J29" s="72"/>
      <c r="K29" s="72"/>
      <c r="L29" s="72"/>
      <c r="M29" s="72"/>
      <c r="N29" s="72"/>
      <c r="O29" s="72"/>
      <c r="P29" s="72"/>
      <c r="Q29" s="72"/>
      <c r="R29" s="72"/>
      <c r="S29" s="72"/>
      <c r="T29" s="72"/>
      <c r="U29" s="72"/>
      <c r="V29" s="72"/>
      <c r="X29" s="1">
        <v>2010</v>
      </c>
      <c r="Y29" s="15">
        <v>0</v>
      </c>
      <c r="Z29" s="15">
        <v>0</v>
      </c>
      <c r="AA29" s="15">
        <v>186.83651804670905</v>
      </c>
      <c r="AB29" s="15">
        <v>35.385704175513084</v>
      </c>
      <c r="AC29" s="15">
        <v>96.956829440905864</v>
      </c>
      <c r="AD29" s="15">
        <v>2129.5116772823781</v>
      </c>
      <c r="AE29" s="15">
        <v>592.35668789808938</v>
      </c>
      <c r="AF29" s="15">
        <v>3041.0474168435958</v>
      </c>
      <c r="AG29" s="15"/>
      <c r="AH29" s="1">
        <v>2010</v>
      </c>
      <c r="AI29" s="24">
        <v>0</v>
      </c>
      <c r="AJ29" s="24">
        <v>0</v>
      </c>
      <c r="AK29" s="24">
        <v>5.6829440905873531E-2</v>
      </c>
      <c r="AL29" s="24">
        <v>4.4444444444445258E-2</v>
      </c>
      <c r="AM29" s="24">
        <v>1.1961217268223634</v>
      </c>
      <c r="AN29" s="24">
        <v>1.0202406227883896</v>
      </c>
      <c r="AO29" s="24">
        <v>3.9748761500353842</v>
      </c>
      <c r="AP29" s="24">
        <v>6.2925123849964564</v>
      </c>
      <c r="AQ29" s="20"/>
    </row>
    <row r="30" spans="1:43" x14ac:dyDescent="0.25">
      <c r="A30" s="72"/>
      <c r="B30" s="72"/>
      <c r="C30" s="72"/>
      <c r="D30" s="72"/>
      <c r="E30" s="72"/>
      <c r="F30" s="72"/>
      <c r="G30" s="72"/>
      <c r="H30" s="72"/>
      <c r="I30" s="72"/>
      <c r="J30" s="72"/>
      <c r="K30" s="72"/>
      <c r="L30" s="72"/>
      <c r="M30" s="72"/>
      <c r="N30" s="72"/>
      <c r="O30" s="72"/>
      <c r="P30" s="72"/>
      <c r="Q30" s="72"/>
      <c r="R30" s="72"/>
      <c r="S30" s="72"/>
      <c r="T30" s="72"/>
      <c r="U30" s="72"/>
      <c r="V30" s="72"/>
      <c r="X30" s="1">
        <v>2011</v>
      </c>
      <c r="Y30" s="15">
        <v>0</v>
      </c>
      <c r="Z30" s="15">
        <v>0</v>
      </c>
      <c r="AA30" s="15">
        <v>301.48619957537159</v>
      </c>
      <c r="AB30" s="15">
        <v>492.5690021231423</v>
      </c>
      <c r="AC30" s="15">
        <v>117.83439490445858</v>
      </c>
      <c r="AD30" s="15">
        <v>1435.244161358811</v>
      </c>
      <c r="AE30" s="15">
        <v>719.7452229299364</v>
      </c>
      <c r="AF30" s="15">
        <v>3066.8789808917199</v>
      </c>
      <c r="AG30" s="15"/>
      <c r="AH30" s="1">
        <v>2011</v>
      </c>
      <c r="AI30" s="24">
        <v>0</v>
      </c>
      <c r="AJ30" s="24">
        <v>0</v>
      </c>
      <c r="AK30" s="24">
        <v>5.7218683651805234E-2</v>
      </c>
      <c r="AL30" s="24">
        <v>0.19585987261146479</v>
      </c>
      <c r="AM30" s="24">
        <v>1.713552724699221</v>
      </c>
      <c r="AN30" s="24">
        <v>1.0373673036093429</v>
      </c>
      <c r="AO30" s="24">
        <v>3.1008492569002075</v>
      </c>
      <c r="AP30" s="24">
        <v>6.1048478414720417</v>
      </c>
      <c r="AQ30" s="20"/>
    </row>
    <row r="31" spans="1:43" x14ac:dyDescent="0.25">
      <c r="A31" s="72"/>
      <c r="B31" s="72"/>
      <c r="C31" s="72"/>
      <c r="D31" s="72"/>
      <c r="E31" s="72"/>
      <c r="F31" s="72"/>
      <c r="G31" s="72"/>
      <c r="H31" s="72"/>
      <c r="I31" s="72"/>
      <c r="J31" s="72"/>
      <c r="K31" s="72"/>
      <c r="L31" s="72"/>
      <c r="M31" s="72"/>
      <c r="N31" s="72"/>
      <c r="O31" s="72"/>
      <c r="P31" s="72"/>
      <c r="Q31" s="72"/>
      <c r="R31" s="72"/>
      <c r="S31" s="72"/>
      <c r="T31" s="72"/>
      <c r="U31" s="72"/>
      <c r="V31" s="72"/>
      <c r="X31" s="1">
        <v>2012</v>
      </c>
      <c r="Y31" s="15">
        <v>0</v>
      </c>
      <c r="Z31" s="15">
        <v>0</v>
      </c>
      <c r="AA31" s="15">
        <v>547.77070063694271</v>
      </c>
      <c r="AB31" s="15">
        <v>238.8535031847135</v>
      </c>
      <c r="AC31" s="15">
        <v>100.84925690021224</v>
      </c>
      <c r="AD31" s="15">
        <v>4502.123142250528</v>
      </c>
      <c r="AE31" s="15">
        <v>755.83864118895974</v>
      </c>
      <c r="AF31" s="15">
        <v>6145.4352441613564</v>
      </c>
      <c r="AG31" s="15"/>
      <c r="AH31" s="1">
        <v>2012</v>
      </c>
      <c r="AI31" s="24">
        <v>0</v>
      </c>
      <c r="AJ31" s="24">
        <v>0</v>
      </c>
      <c r="AK31" s="24">
        <v>0.10337192843858613</v>
      </c>
      <c r="AL31" s="24">
        <v>7.3779193205944449E-2</v>
      </c>
      <c r="AM31" s="24">
        <v>1.6277070063694288</v>
      </c>
      <c r="AN31" s="24">
        <v>2.0177282377919332</v>
      </c>
      <c r="AO31" s="24">
        <v>3.5291809718405518</v>
      </c>
      <c r="AP31" s="24">
        <v>7.3517673376464447</v>
      </c>
      <c r="AQ31" s="20"/>
    </row>
    <row r="32" spans="1:43" x14ac:dyDescent="0.25">
      <c r="A32" s="72"/>
      <c r="B32" s="72"/>
      <c r="C32" s="72"/>
      <c r="D32" s="72"/>
      <c r="E32" s="72"/>
      <c r="F32" s="72"/>
      <c r="G32" s="72"/>
      <c r="H32" s="72"/>
      <c r="I32" s="72"/>
      <c r="J32" s="72"/>
      <c r="K32" s="72"/>
      <c r="L32" s="72"/>
      <c r="M32" s="72"/>
      <c r="N32" s="72"/>
      <c r="O32" s="72"/>
      <c r="P32" s="72"/>
      <c r="Q32" s="72"/>
      <c r="R32" s="72"/>
      <c r="S32" s="72"/>
      <c r="T32" s="72"/>
      <c r="U32" s="72"/>
      <c r="V32" s="72"/>
      <c r="X32" s="1">
        <v>2013</v>
      </c>
      <c r="Y32" s="15">
        <v>0</v>
      </c>
      <c r="Z32" s="15">
        <v>0</v>
      </c>
      <c r="AA32" s="15">
        <v>783.43949044586032</v>
      </c>
      <c r="AB32" s="15">
        <v>492.56900212314235</v>
      </c>
      <c r="AC32" s="15">
        <v>123.14225053078553</v>
      </c>
      <c r="AD32" s="15">
        <v>5683.6518046709134</v>
      </c>
      <c r="AE32" s="15">
        <v>954.3524416135881</v>
      </c>
      <c r="AF32" s="15">
        <v>8037.1549893842894</v>
      </c>
      <c r="AG32" s="1"/>
      <c r="AH32" s="1">
        <v>2013</v>
      </c>
      <c r="AI32" s="24">
        <v>0</v>
      </c>
      <c r="AJ32" s="24">
        <v>0</v>
      </c>
      <c r="AK32" s="24">
        <v>0.11433121019108279</v>
      </c>
      <c r="AL32" s="24">
        <v>0.12101910828025478</v>
      </c>
      <c r="AM32" s="24">
        <v>1.2112526539278134</v>
      </c>
      <c r="AN32" s="24">
        <v>1.9850318471337585</v>
      </c>
      <c r="AO32" s="24">
        <v>2.5329087048832268</v>
      </c>
      <c r="AP32" s="24">
        <v>5.9645435244161362</v>
      </c>
    </row>
    <row r="33" spans="1:43" x14ac:dyDescent="0.25">
      <c r="A33" s="72"/>
      <c r="B33" s="72"/>
      <c r="C33" s="72"/>
      <c r="D33" s="72"/>
      <c r="E33" s="72"/>
      <c r="F33" s="72"/>
      <c r="G33" s="72"/>
      <c r="H33" s="72"/>
      <c r="I33" s="72"/>
      <c r="J33" s="72"/>
      <c r="K33" s="72"/>
      <c r="L33" s="72"/>
      <c r="M33" s="72"/>
      <c r="N33" s="72"/>
      <c r="O33" s="72"/>
      <c r="P33" s="72"/>
      <c r="Q33" s="72"/>
      <c r="R33" s="72"/>
      <c r="S33" s="72"/>
      <c r="T33" s="72"/>
      <c r="U33" s="72"/>
      <c r="V33" s="72"/>
    </row>
    <row r="34" spans="1:43" x14ac:dyDescent="0.25">
      <c r="A34" s="72"/>
      <c r="B34" s="72"/>
      <c r="C34" s="72"/>
      <c r="D34" s="72"/>
      <c r="E34" s="72"/>
      <c r="F34" s="72"/>
      <c r="G34" s="72"/>
      <c r="H34" s="72"/>
      <c r="I34" s="72"/>
      <c r="J34" s="72"/>
      <c r="K34" s="72"/>
      <c r="L34" s="72"/>
      <c r="M34" s="72"/>
      <c r="N34" s="72"/>
      <c r="O34" s="72"/>
      <c r="P34" s="72"/>
      <c r="Q34" s="72"/>
      <c r="R34" s="72"/>
      <c r="S34" s="72"/>
      <c r="T34" s="72"/>
      <c r="U34" s="72"/>
      <c r="V34" s="72"/>
      <c r="X34" s="1"/>
      <c r="Y34" s="2" t="s">
        <v>210</v>
      </c>
      <c r="Z34" s="1"/>
      <c r="AA34" s="1"/>
      <c r="AB34" s="1"/>
      <c r="AC34" s="1"/>
      <c r="AD34" s="1"/>
      <c r="AE34" s="1"/>
      <c r="AF34" s="1"/>
      <c r="AG34" s="1"/>
      <c r="AH34" s="1"/>
      <c r="AI34" s="2" t="s">
        <v>211</v>
      </c>
      <c r="AJ34" s="1"/>
      <c r="AK34" s="1"/>
      <c r="AL34" s="1"/>
      <c r="AM34" s="1"/>
      <c r="AN34" s="1"/>
      <c r="AO34" s="1"/>
      <c r="AP34" s="1"/>
    </row>
    <row r="35" spans="1:43" x14ac:dyDescent="0.25">
      <c r="A35" s="72"/>
      <c r="B35" s="72"/>
      <c r="C35" s="72"/>
      <c r="D35" s="72"/>
      <c r="E35" s="72"/>
      <c r="F35" s="72"/>
      <c r="G35" s="72"/>
      <c r="H35" s="72"/>
      <c r="I35" s="72"/>
      <c r="J35" s="72"/>
      <c r="K35" s="72"/>
      <c r="L35" s="72"/>
      <c r="M35" s="72"/>
      <c r="N35" s="72"/>
      <c r="O35" s="72"/>
      <c r="P35" s="72"/>
      <c r="Q35" s="72"/>
      <c r="R35" s="72"/>
      <c r="S35" s="72"/>
      <c r="T35" s="72"/>
      <c r="U35" s="72"/>
      <c r="V35" s="72"/>
      <c r="X35" s="1"/>
      <c r="Y35" s="1" t="s">
        <v>118</v>
      </c>
      <c r="Z35" s="1" t="s">
        <v>46</v>
      </c>
      <c r="AA35" s="1" t="s">
        <v>42</v>
      </c>
      <c r="AB35" s="1" t="s">
        <v>44</v>
      </c>
      <c r="AC35" s="1" t="s">
        <v>43</v>
      </c>
      <c r="AD35" s="1" t="s">
        <v>45</v>
      </c>
      <c r="AE35" s="1" t="s">
        <v>41</v>
      </c>
      <c r="AF35" s="1" t="s">
        <v>119</v>
      </c>
      <c r="AG35" s="1"/>
      <c r="AH35" s="1"/>
      <c r="AI35" s="1" t="s">
        <v>118</v>
      </c>
      <c r="AJ35" s="1" t="s">
        <v>46</v>
      </c>
      <c r="AK35" s="1" t="s">
        <v>42</v>
      </c>
      <c r="AL35" s="1" t="s">
        <v>44</v>
      </c>
      <c r="AM35" s="1" t="s">
        <v>43</v>
      </c>
      <c r="AN35" s="1" t="s">
        <v>45</v>
      </c>
      <c r="AO35" s="1" t="s">
        <v>41</v>
      </c>
      <c r="AP35" s="1" t="s">
        <v>119</v>
      </c>
      <c r="AQ35" s="20"/>
    </row>
    <row r="36" spans="1:43" x14ac:dyDescent="0.25">
      <c r="A36" s="72"/>
      <c r="B36" s="72"/>
      <c r="C36" s="72"/>
      <c r="D36" s="72"/>
      <c r="E36" s="72"/>
      <c r="F36" s="72"/>
      <c r="G36" s="72"/>
      <c r="H36" s="72"/>
      <c r="I36" s="72"/>
      <c r="J36" s="72"/>
      <c r="K36" s="72"/>
      <c r="L36" s="72"/>
      <c r="M36" s="72"/>
      <c r="N36" s="72"/>
      <c r="O36" s="72"/>
      <c r="P36" s="72"/>
      <c r="Q36" s="72"/>
      <c r="R36" s="72"/>
      <c r="S36" s="72"/>
      <c r="T36" s="72"/>
      <c r="U36" s="72"/>
      <c r="V36" s="72"/>
      <c r="X36" s="1">
        <v>1991</v>
      </c>
      <c r="Y36" s="15">
        <v>0</v>
      </c>
      <c r="Z36" s="15">
        <v>42.592592592592574</v>
      </c>
      <c r="AA36" s="15">
        <v>47.53086419753086</v>
      </c>
      <c r="AB36" s="15">
        <v>1580.2469135802471</v>
      </c>
      <c r="AC36" s="15">
        <v>330.86419753086409</v>
      </c>
      <c r="AD36" s="15">
        <v>9674.0740740740766</v>
      </c>
      <c r="AE36" s="15">
        <v>4374.0740740740739</v>
      </c>
      <c r="AF36" s="15">
        <v>16049.382716049386</v>
      </c>
      <c r="AG36" s="15"/>
      <c r="AH36" s="1">
        <v>1991</v>
      </c>
      <c r="AI36" s="24">
        <v>0</v>
      </c>
      <c r="AJ36" s="24">
        <v>0.11580246913580246</v>
      </c>
      <c r="AK36" s="24">
        <v>1.0679012345679011E-2</v>
      </c>
      <c r="AL36" s="24">
        <v>0.39734567901234569</v>
      </c>
      <c r="AM36" s="24">
        <v>3.0128395061728379</v>
      </c>
      <c r="AN36" s="24">
        <v>2.2490740740740738</v>
      </c>
      <c r="AO36" s="24">
        <v>14.060308641975308</v>
      </c>
      <c r="AP36" s="24">
        <v>19.846049382716046</v>
      </c>
      <c r="AQ36" s="20"/>
    </row>
    <row r="37" spans="1:43" x14ac:dyDescent="0.25">
      <c r="A37" s="72"/>
      <c r="B37" s="72"/>
      <c r="C37" s="72"/>
      <c r="D37" s="72"/>
      <c r="E37" s="72"/>
      <c r="F37" s="72"/>
      <c r="G37" s="72"/>
      <c r="H37" s="72"/>
      <c r="I37" s="72"/>
      <c r="J37" s="72"/>
      <c r="K37" s="72"/>
      <c r="L37" s="72"/>
      <c r="M37" s="72"/>
      <c r="N37" s="72"/>
      <c r="O37" s="72"/>
      <c r="P37" s="72"/>
      <c r="Q37" s="72"/>
      <c r="R37" s="72"/>
      <c r="S37" s="72"/>
      <c r="T37" s="72"/>
      <c r="U37" s="72"/>
      <c r="V37" s="72"/>
      <c r="X37" s="1">
        <v>1992</v>
      </c>
      <c r="Y37" s="15">
        <v>0.61728395061728381</v>
      </c>
      <c r="Z37" s="15">
        <v>32.098765432098752</v>
      </c>
      <c r="AA37" s="15">
        <v>81.481481481481453</v>
      </c>
      <c r="AB37" s="15">
        <v>1463.2716049382718</v>
      </c>
      <c r="AC37" s="15">
        <v>658.64197530864215</v>
      </c>
      <c r="AD37" s="15">
        <v>8511.4197530864203</v>
      </c>
      <c r="AE37" s="15">
        <v>3574.5370370370374</v>
      </c>
      <c r="AF37" s="15">
        <v>14322.067901234568</v>
      </c>
      <c r="AG37" s="15"/>
      <c r="AH37" s="1">
        <v>1992</v>
      </c>
      <c r="AI37" s="24">
        <v>8.6419753086419736E-4</v>
      </c>
      <c r="AJ37" s="24">
        <v>7.6234567901234548E-2</v>
      </c>
      <c r="AK37" s="24">
        <v>1.5802469135802466E-2</v>
      </c>
      <c r="AL37" s="24">
        <v>0.27070987654320983</v>
      </c>
      <c r="AM37" s="24">
        <v>5.228765432098764</v>
      </c>
      <c r="AN37" s="24">
        <v>1.6466049382716048</v>
      </c>
      <c r="AO37" s="24">
        <v>15.272500000000003</v>
      </c>
      <c r="AP37" s="24">
        <v>22.511481481481482</v>
      </c>
      <c r="AQ37" s="20"/>
    </row>
    <row r="38" spans="1:43" x14ac:dyDescent="0.25">
      <c r="A38" s="72"/>
      <c r="B38" s="72"/>
      <c r="C38" s="72"/>
      <c r="D38" s="72"/>
      <c r="E38" s="72"/>
      <c r="F38" s="72"/>
      <c r="G38" s="72"/>
      <c r="H38" s="72"/>
      <c r="I38" s="72"/>
      <c r="J38" s="72"/>
      <c r="K38" s="72"/>
      <c r="L38" s="72"/>
      <c r="M38" s="72"/>
      <c r="N38" s="72"/>
      <c r="O38" s="72"/>
      <c r="P38" s="72"/>
      <c r="Q38" s="72"/>
      <c r="R38" s="72"/>
      <c r="S38" s="72"/>
      <c r="T38" s="72"/>
      <c r="U38" s="72"/>
      <c r="V38" s="72"/>
      <c r="X38" s="1">
        <v>1993</v>
      </c>
      <c r="Y38" s="15">
        <v>1.2345679012345676</v>
      </c>
      <c r="Z38" s="15">
        <v>74.691358024691354</v>
      </c>
      <c r="AA38" s="15">
        <v>91.975308641975332</v>
      </c>
      <c r="AB38" s="15">
        <v>2983.950617283951</v>
      </c>
      <c r="AC38" s="15">
        <v>512.34567901234573</v>
      </c>
      <c r="AD38" s="15">
        <v>14333.950617283945</v>
      </c>
      <c r="AE38" s="15">
        <v>2613.2716049382725</v>
      </c>
      <c r="AF38" s="15">
        <v>20611.419753086415</v>
      </c>
      <c r="AG38" s="15"/>
      <c r="AH38" s="1">
        <v>1993</v>
      </c>
      <c r="AI38" s="24">
        <v>2.0370370370370369E-3</v>
      </c>
      <c r="AJ38" s="24">
        <v>9.0185185185185188E-2</v>
      </c>
      <c r="AK38" s="24">
        <v>1.7283950617283949E-2</v>
      </c>
      <c r="AL38" s="24">
        <v>1.0185185185185186</v>
      </c>
      <c r="AM38" s="24">
        <v>9.0177160493827149</v>
      </c>
      <c r="AN38" s="24">
        <v>3.3733333333333331</v>
      </c>
      <c r="AO38" s="24">
        <v>15.977499999999997</v>
      </c>
      <c r="AP38" s="24">
        <v>29.496574074074069</v>
      </c>
      <c r="AQ38" s="20"/>
    </row>
    <row r="39" spans="1:43" x14ac:dyDescent="0.25">
      <c r="A39" s="72"/>
      <c r="B39" s="72"/>
      <c r="C39" s="72"/>
      <c r="D39" s="72"/>
      <c r="E39" s="72"/>
      <c r="F39" s="72"/>
      <c r="G39" s="72"/>
      <c r="H39" s="72"/>
      <c r="I39" s="72"/>
      <c r="J39" s="72"/>
      <c r="K39" s="72"/>
      <c r="L39" s="72"/>
      <c r="M39" s="72"/>
      <c r="N39" s="72"/>
      <c r="O39" s="72"/>
      <c r="P39" s="72"/>
      <c r="Q39" s="72"/>
      <c r="R39" s="72"/>
      <c r="S39" s="72"/>
      <c r="T39" s="72"/>
      <c r="U39" s="72"/>
      <c r="V39" s="72"/>
      <c r="X39" s="1">
        <v>1994</v>
      </c>
      <c r="Y39" s="15">
        <v>0.61728395061728381</v>
      </c>
      <c r="Z39" s="15">
        <v>14.197530864197528</v>
      </c>
      <c r="AA39" s="15">
        <v>146.29629629629628</v>
      </c>
      <c r="AB39" s="15">
        <v>133.33333333333334</v>
      </c>
      <c r="AC39" s="15">
        <v>761.41975308641952</v>
      </c>
      <c r="AD39" s="15">
        <v>15370.37037037037</v>
      </c>
      <c r="AE39" s="15">
        <v>3091.9753086419742</v>
      </c>
      <c r="AF39" s="15">
        <v>19518.209876543209</v>
      </c>
      <c r="AG39" s="15"/>
      <c r="AH39" s="1">
        <v>1994</v>
      </c>
      <c r="AI39" s="24">
        <v>4.3209876543209868E-4</v>
      </c>
      <c r="AJ39" s="24">
        <v>0.10969135802469135</v>
      </c>
      <c r="AK39" s="24">
        <v>3.2407407407407399E-2</v>
      </c>
      <c r="AL39" s="24">
        <v>6.9629629629629625E-2</v>
      </c>
      <c r="AM39" s="24">
        <v>5.3470987654320989</v>
      </c>
      <c r="AN39" s="24">
        <v>7.8970370370370366</v>
      </c>
      <c r="AO39" s="24">
        <v>9.8767901234567894</v>
      </c>
      <c r="AP39" s="24">
        <v>23.333086419753087</v>
      </c>
      <c r="AQ39" s="20"/>
    </row>
    <row r="40" spans="1:43" x14ac:dyDescent="0.25">
      <c r="A40" s="72"/>
      <c r="B40" s="72"/>
      <c r="C40" s="72"/>
      <c r="D40" s="72"/>
      <c r="E40" s="72"/>
      <c r="F40" s="72"/>
      <c r="G40" s="72"/>
      <c r="H40" s="72"/>
      <c r="I40" s="72"/>
      <c r="J40" s="72"/>
      <c r="K40" s="72"/>
      <c r="L40" s="72"/>
      <c r="M40" s="72"/>
      <c r="N40" s="72"/>
      <c r="O40" s="72"/>
      <c r="P40" s="72"/>
      <c r="Q40" s="72"/>
      <c r="R40" s="72"/>
      <c r="S40" s="72"/>
      <c r="T40" s="72"/>
      <c r="U40" s="72"/>
      <c r="V40" s="72"/>
      <c r="X40" s="1">
        <v>1995</v>
      </c>
      <c r="Y40" s="15">
        <v>0</v>
      </c>
      <c r="Z40" s="15">
        <v>17.283950617283949</v>
      </c>
      <c r="AA40" s="15">
        <v>134.56790123456796</v>
      </c>
      <c r="AB40" s="15">
        <v>220.37037037037041</v>
      </c>
      <c r="AC40" s="15">
        <v>350.92592592592592</v>
      </c>
      <c r="AD40" s="15">
        <v>14292.592592592588</v>
      </c>
      <c r="AE40" s="15">
        <v>3504.9382716049367</v>
      </c>
      <c r="AF40" s="15">
        <v>18520.679012345674</v>
      </c>
      <c r="AG40" s="15"/>
      <c r="AH40" s="1">
        <v>1995</v>
      </c>
      <c r="AI40" s="24">
        <v>0</v>
      </c>
      <c r="AJ40" s="24">
        <v>3.5802469135802456E-2</v>
      </c>
      <c r="AK40" s="24">
        <v>3.11111111111111E-2</v>
      </c>
      <c r="AL40" s="24">
        <v>5.2469135802469147E-2</v>
      </c>
      <c r="AM40" s="24">
        <v>4.8635493827160481</v>
      </c>
      <c r="AN40" s="24">
        <v>2.1833333333333327</v>
      </c>
      <c r="AO40" s="24">
        <v>10.322222222222223</v>
      </c>
      <c r="AP40" s="24">
        <v>17.488487654320984</v>
      </c>
      <c r="AQ40" s="20"/>
    </row>
    <row r="41" spans="1:43" x14ac:dyDescent="0.25">
      <c r="A41" s="72"/>
      <c r="B41" s="72"/>
      <c r="C41" s="72"/>
      <c r="D41" s="72"/>
      <c r="E41" s="72"/>
      <c r="F41" s="72"/>
      <c r="G41" s="72"/>
      <c r="H41" s="72"/>
      <c r="I41" s="72"/>
      <c r="J41" s="72"/>
      <c r="K41" s="72"/>
      <c r="L41" s="72"/>
      <c r="M41" s="72"/>
      <c r="N41" s="72"/>
      <c r="O41" s="72"/>
      <c r="P41" s="72"/>
      <c r="Q41" s="72"/>
      <c r="R41" s="72"/>
      <c r="S41" s="72"/>
      <c r="T41" s="72"/>
      <c r="U41" s="72"/>
      <c r="V41" s="72"/>
      <c r="X41" s="1">
        <v>1996</v>
      </c>
      <c r="Y41" s="15">
        <v>0</v>
      </c>
      <c r="Z41" s="15">
        <v>28.395061728395046</v>
      </c>
      <c r="AA41" s="15">
        <v>112.3456790123457</v>
      </c>
      <c r="AB41" s="15">
        <v>1164.8148148148148</v>
      </c>
      <c r="AC41" s="15">
        <v>163.88888888888883</v>
      </c>
      <c r="AD41" s="15">
        <v>12366.666666666668</v>
      </c>
      <c r="AE41" s="15">
        <v>1891.0493827160499</v>
      </c>
      <c r="AF41" s="15">
        <v>15727.160493827163</v>
      </c>
      <c r="AG41" s="15"/>
      <c r="AH41" s="1">
        <v>1996</v>
      </c>
      <c r="AI41" s="24">
        <v>0</v>
      </c>
      <c r="AJ41" s="24">
        <v>8.8703703703703701E-2</v>
      </c>
      <c r="AK41" s="24">
        <v>4.3024691358024683E-2</v>
      </c>
      <c r="AL41" s="24">
        <v>0.40666666666666651</v>
      </c>
      <c r="AM41" s="24">
        <v>2.407777777777778</v>
      </c>
      <c r="AN41" s="24">
        <v>3.1387037037037042</v>
      </c>
      <c r="AO41" s="24">
        <v>5.2895061728395065</v>
      </c>
      <c r="AP41" s="24">
        <v>11.374382716049382</v>
      </c>
      <c r="AQ41" s="20"/>
    </row>
    <row r="42" spans="1:43" x14ac:dyDescent="0.25">
      <c r="A42" s="72"/>
      <c r="B42" s="72"/>
      <c r="C42" s="72"/>
      <c r="D42" s="72"/>
      <c r="E42" s="72"/>
      <c r="F42" s="72"/>
      <c r="G42" s="72"/>
      <c r="H42" s="72"/>
      <c r="I42" s="72"/>
      <c r="J42" s="72"/>
      <c r="K42" s="72"/>
      <c r="L42" s="72"/>
      <c r="M42" s="72"/>
      <c r="N42" s="72"/>
      <c r="O42" s="72"/>
      <c r="P42" s="72"/>
      <c r="Q42" s="72"/>
      <c r="R42" s="72"/>
      <c r="S42" s="72"/>
      <c r="T42" s="72"/>
      <c r="U42" s="72"/>
      <c r="V42" s="72"/>
      <c r="X42" s="1">
        <v>1997</v>
      </c>
      <c r="Y42" s="15">
        <v>0.61728395061728381</v>
      </c>
      <c r="Z42" s="15">
        <v>14.19753086419753</v>
      </c>
      <c r="AA42" s="15">
        <v>72.839506172839521</v>
      </c>
      <c r="AB42" s="15">
        <v>6861.1111111111095</v>
      </c>
      <c r="AC42" s="15">
        <v>406.79012345679007</v>
      </c>
      <c r="AD42" s="15">
        <v>14013.58024691358</v>
      </c>
      <c r="AE42" s="15">
        <v>710.49382716049433</v>
      </c>
      <c r="AF42" s="15">
        <v>22079.629629629628</v>
      </c>
      <c r="AG42" s="15"/>
      <c r="AH42" s="1">
        <v>1997</v>
      </c>
      <c r="AI42" s="24">
        <v>1.604938271604938E-3</v>
      </c>
      <c r="AJ42" s="24">
        <v>1.8888888888888882E-2</v>
      </c>
      <c r="AK42" s="24">
        <v>2.777777777777778E-2</v>
      </c>
      <c r="AL42" s="24">
        <v>1.8599999999999999</v>
      </c>
      <c r="AM42" s="24">
        <v>1.886111111111112</v>
      </c>
      <c r="AN42" s="24">
        <v>3.56820987654321</v>
      </c>
      <c r="AO42" s="24">
        <v>2.7668518518518512</v>
      </c>
      <c r="AP42" s="24">
        <v>10.129444444444445</v>
      </c>
      <c r="AQ42" s="20"/>
    </row>
    <row r="43" spans="1:43" x14ac:dyDescent="0.25">
      <c r="A43" s="72"/>
      <c r="B43" s="72"/>
      <c r="C43" s="72"/>
      <c r="D43" s="72"/>
      <c r="E43" s="72"/>
      <c r="F43" s="72"/>
      <c r="G43" s="72"/>
      <c r="H43" s="72"/>
      <c r="I43" s="72"/>
      <c r="J43" s="72"/>
      <c r="K43" s="72"/>
      <c r="L43" s="72"/>
      <c r="M43" s="72"/>
      <c r="N43" s="72"/>
      <c r="O43" s="72"/>
      <c r="P43" s="72"/>
      <c r="Q43" s="72"/>
      <c r="R43" s="72"/>
      <c r="S43" s="72"/>
      <c r="T43" s="72"/>
      <c r="U43" s="72"/>
      <c r="V43" s="72"/>
      <c r="X43" s="1">
        <v>1998</v>
      </c>
      <c r="Y43" s="15">
        <v>1.2345679012345676</v>
      </c>
      <c r="Z43" s="15">
        <v>46.296296296296291</v>
      </c>
      <c r="AA43" s="15">
        <v>107.40740740740739</v>
      </c>
      <c r="AB43" s="15">
        <v>2896.2962962962965</v>
      </c>
      <c r="AC43" s="15">
        <v>341.66666666666663</v>
      </c>
      <c r="AD43" s="15">
        <v>7497.5308641975298</v>
      </c>
      <c r="AE43" s="15">
        <v>963.64197530864215</v>
      </c>
      <c r="AF43" s="15">
        <v>11854.074074074075</v>
      </c>
      <c r="AG43" s="15"/>
      <c r="AH43" s="1">
        <v>1998</v>
      </c>
      <c r="AI43" s="24">
        <v>2.8395061728395056E-3</v>
      </c>
      <c r="AJ43" s="24">
        <v>0.15302469135802463</v>
      </c>
      <c r="AK43" s="24">
        <v>2.796296296296296E-2</v>
      </c>
      <c r="AL43" s="24">
        <v>1.0320370370370371</v>
      </c>
      <c r="AM43" s="24">
        <v>2.2366666666666664</v>
      </c>
      <c r="AN43" s="24">
        <v>1.8200000000000007</v>
      </c>
      <c r="AO43" s="24">
        <v>4.2414197530864195</v>
      </c>
      <c r="AP43" s="24">
        <v>9.5139506172839496</v>
      </c>
      <c r="AQ43" s="20"/>
    </row>
    <row r="44" spans="1:43" x14ac:dyDescent="0.25">
      <c r="X44" s="1">
        <v>1999</v>
      </c>
      <c r="Y44" s="15">
        <v>0</v>
      </c>
      <c r="Z44" s="15">
        <v>12.345679012345677</v>
      </c>
      <c r="AA44" s="15">
        <v>266.04938271604942</v>
      </c>
      <c r="AB44" s="15">
        <v>661.72839506172852</v>
      </c>
      <c r="AC44" s="15">
        <v>330.55555555555554</v>
      </c>
      <c r="AD44" s="15">
        <v>12157.407407407409</v>
      </c>
      <c r="AE44" s="15">
        <v>1202.4691358024688</v>
      </c>
      <c r="AF44" s="15">
        <v>14630.555555555557</v>
      </c>
      <c r="AG44" s="15"/>
      <c r="AH44" s="1">
        <v>1999</v>
      </c>
      <c r="AI44" s="24">
        <v>0</v>
      </c>
      <c r="AJ44" s="24">
        <v>1.1358024691358022E-2</v>
      </c>
      <c r="AK44" s="24">
        <v>7.1049382716049353E-2</v>
      </c>
      <c r="AL44" s="24">
        <v>0.28067901234567899</v>
      </c>
      <c r="AM44" s="24">
        <v>2.2094444444444443</v>
      </c>
      <c r="AN44" s="24">
        <v>3.2725925925925941</v>
      </c>
      <c r="AO44" s="24">
        <v>5.1309876543209896</v>
      </c>
      <c r="AP44" s="24">
        <v>10.976111111111114</v>
      </c>
      <c r="AQ44" s="20"/>
    </row>
    <row r="45" spans="1:43" x14ac:dyDescent="0.25">
      <c r="X45" s="1">
        <v>2000</v>
      </c>
      <c r="Y45" s="15">
        <v>0.61728395061728381</v>
      </c>
      <c r="Z45" s="15">
        <v>21.604938271604933</v>
      </c>
      <c r="AA45" s="15">
        <v>142.59259259259261</v>
      </c>
      <c r="AB45" s="15">
        <v>2059.25925925926</v>
      </c>
      <c r="AC45" s="15">
        <v>397.22222222222223</v>
      </c>
      <c r="AD45" s="15">
        <v>7568.5185185185201</v>
      </c>
      <c r="AE45" s="15">
        <v>896.75925925925901</v>
      </c>
      <c r="AF45" s="15">
        <v>11086.574074074077</v>
      </c>
      <c r="AG45" s="15"/>
      <c r="AH45" s="1">
        <v>2000</v>
      </c>
      <c r="AI45" s="24">
        <v>2.1604938271604936E-3</v>
      </c>
      <c r="AJ45" s="24">
        <v>8.8888888888888871E-3</v>
      </c>
      <c r="AK45" s="24">
        <v>4.611111111111111E-2</v>
      </c>
      <c r="AL45" s="24">
        <v>0.61388888888888882</v>
      </c>
      <c r="AM45" s="24">
        <v>3.0155555555555553</v>
      </c>
      <c r="AN45" s="24">
        <v>2.2187037037037034</v>
      </c>
      <c r="AO45" s="24">
        <v>4.3411111111111103</v>
      </c>
      <c r="AP45" s="24">
        <v>10.246419753086418</v>
      </c>
      <c r="AQ45" s="20"/>
    </row>
    <row r="46" spans="1:43" x14ac:dyDescent="0.25">
      <c r="X46" s="1">
        <v>2001</v>
      </c>
      <c r="Y46" s="15">
        <v>1.8518518518518514</v>
      </c>
      <c r="Z46" s="15">
        <v>28.395061728395053</v>
      </c>
      <c r="AA46" s="15">
        <v>76.54320987654323</v>
      </c>
      <c r="AB46" s="15">
        <v>2462.3456790123464</v>
      </c>
      <c r="AC46" s="15">
        <v>541.97530864197518</v>
      </c>
      <c r="AD46" s="15">
        <v>5358.641975308642</v>
      </c>
      <c r="AE46" s="15">
        <v>1114.5802469135804</v>
      </c>
      <c r="AF46" s="15">
        <v>9584.3333333333339</v>
      </c>
      <c r="AG46" s="15"/>
      <c r="AH46" s="1">
        <v>2001</v>
      </c>
      <c r="AI46" s="24">
        <v>6.1111111111111097E-3</v>
      </c>
      <c r="AJ46" s="24">
        <v>5.672839506172838E-2</v>
      </c>
      <c r="AK46" s="24">
        <v>1.8395061728395053E-2</v>
      </c>
      <c r="AL46" s="24">
        <v>0.75864197530864208</v>
      </c>
      <c r="AM46" s="24">
        <v>4.6848765432098762</v>
      </c>
      <c r="AN46" s="24">
        <v>1.773765432098765</v>
      </c>
      <c r="AO46" s="24">
        <v>5.1145061728395067</v>
      </c>
      <c r="AP46" s="24">
        <v>12.413024691358025</v>
      </c>
      <c r="AQ46" s="20"/>
    </row>
    <row r="47" spans="1:43" x14ac:dyDescent="0.25">
      <c r="X47" s="1">
        <v>2002</v>
      </c>
      <c r="Y47" s="15">
        <v>0.61728395061728381</v>
      </c>
      <c r="Z47" s="15">
        <v>20.37037037037037</v>
      </c>
      <c r="AA47" s="15">
        <v>192.59259259259272</v>
      </c>
      <c r="AB47" s="15">
        <v>2842.5925925925926</v>
      </c>
      <c r="AC47" s="15">
        <v>463.5802469135802</v>
      </c>
      <c r="AD47" s="15">
        <v>7744.444444444448</v>
      </c>
      <c r="AE47" s="15">
        <v>1197.8395061728395</v>
      </c>
      <c r="AF47" s="15">
        <v>12462.03703703704</v>
      </c>
      <c r="AG47" s="15"/>
      <c r="AH47" s="1">
        <v>2002</v>
      </c>
      <c r="AI47" s="24">
        <v>1.1728395061728393E-3</v>
      </c>
      <c r="AJ47" s="24">
        <v>4.1296296296296289E-2</v>
      </c>
      <c r="AK47" s="24">
        <v>5.6790123456790145E-2</v>
      </c>
      <c r="AL47" s="24">
        <v>1.2161111111111111</v>
      </c>
      <c r="AM47" s="24">
        <v>5.2090123456790103</v>
      </c>
      <c r="AN47" s="24">
        <v>2.1755555555555559</v>
      </c>
      <c r="AO47" s="24">
        <v>5.1863580246913559</v>
      </c>
      <c r="AP47" s="24">
        <v>13.886296296296294</v>
      </c>
      <c r="AQ47" s="20"/>
    </row>
    <row r="48" spans="1:43" x14ac:dyDescent="0.25">
      <c r="X48" s="1">
        <v>2003</v>
      </c>
      <c r="Y48" s="15">
        <v>0</v>
      </c>
      <c r="Z48" s="15">
        <v>33.950617283950606</v>
      </c>
      <c r="AA48" s="15">
        <v>92.592592592592624</v>
      </c>
      <c r="AB48" s="15">
        <v>1085.8024691358023</v>
      </c>
      <c r="AC48" s="15">
        <v>276.85185185185185</v>
      </c>
      <c r="AD48" s="15">
        <v>10866.666666666666</v>
      </c>
      <c r="AE48" s="15">
        <v>803.70370370370324</v>
      </c>
      <c r="AF48" s="15">
        <v>13159.567901234566</v>
      </c>
      <c r="AG48" s="15"/>
      <c r="AH48" s="1">
        <v>2003</v>
      </c>
      <c r="AI48" s="24">
        <v>0</v>
      </c>
      <c r="AJ48" s="24">
        <v>1.030864197530864E-2</v>
      </c>
      <c r="AK48" s="24">
        <v>2.703703703703704E-2</v>
      </c>
      <c r="AL48" s="24">
        <v>0.6400617283950617</v>
      </c>
      <c r="AM48" s="24">
        <v>3.7474691358024685</v>
      </c>
      <c r="AN48" s="24">
        <v>2.606296296296295</v>
      </c>
      <c r="AO48" s="24">
        <v>3.6206790123456778</v>
      </c>
      <c r="AP48" s="24">
        <v>10.651851851851848</v>
      </c>
      <c r="AQ48" s="20"/>
    </row>
    <row r="49" spans="24:43" x14ac:dyDescent="0.25">
      <c r="X49" s="1">
        <v>2004</v>
      </c>
      <c r="Y49" s="15">
        <v>0</v>
      </c>
      <c r="Z49" s="15">
        <v>17.901234567901231</v>
      </c>
      <c r="AA49" s="15">
        <v>273.45679012345681</v>
      </c>
      <c r="AB49" s="15">
        <v>1578.3950617283956</v>
      </c>
      <c r="AC49" s="15">
        <v>385.18518518518516</v>
      </c>
      <c r="AD49" s="15">
        <v>12203.703703703706</v>
      </c>
      <c r="AE49" s="15">
        <v>906.01851851851836</v>
      </c>
      <c r="AF49" s="15">
        <v>15364.660493827163</v>
      </c>
      <c r="AG49" s="15"/>
      <c r="AH49" s="1">
        <v>2004</v>
      </c>
      <c r="AI49" s="24">
        <v>0</v>
      </c>
      <c r="AJ49" s="24">
        <v>2.0679012345679003E-2</v>
      </c>
      <c r="AK49" s="24">
        <v>8.6481481481481506E-2</v>
      </c>
      <c r="AL49" s="24">
        <v>0.630925925925926</v>
      </c>
      <c r="AM49" s="24">
        <v>2.613888888888888</v>
      </c>
      <c r="AN49" s="24">
        <v>2.4444444444444446</v>
      </c>
      <c r="AO49" s="24">
        <v>3.8213580246913579</v>
      </c>
      <c r="AP49" s="24">
        <v>9.6177777777777766</v>
      </c>
      <c r="AQ49" s="20"/>
    </row>
    <row r="50" spans="24:43" x14ac:dyDescent="0.25">
      <c r="X50" s="1">
        <v>2005</v>
      </c>
      <c r="Y50" s="15">
        <v>0.61728395061728381</v>
      </c>
      <c r="Z50" s="15">
        <v>32.716049382716044</v>
      </c>
      <c r="AA50" s="15">
        <v>158.02469135802465</v>
      </c>
      <c r="AB50" s="15">
        <v>2262.962962962963</v>
      </c>
      <c r="AC50" s="15">
        <v>386.72839506172846</v>
      </c>
      <c r="AD50" s="15">
        <v>12535.185185185188</v>
      </c>
      <c r="AE50" s="15">
        <v>663.88888888888891</v>
      </c>
      <c r="AF50" s="15">
        <v>16040.123456790127</v>
      </c>
      <c r="AG50" s="15"/>
      <c r="AH50" s="1">
        <v>2005</v>
      </c>
      <c r="AI50" s="24">
        <v>1.481481481481481E-3</v>
      </c>
      <c r="AJ50" s="24">
        <v>0.10160493827160492</v>
      </c>
      <c r="AK50" s="24">
        <v>4.4506172839506163E-2</v>
      </c>
      <c r="AL50" s="24">
        <v>1.2875925925925931</v>
      </c>
      <c r="AM50" s="24">
        <v>2.9097530864197529</v>
      </c>
      <c r="AN50" s="24">
        <v>5.7764814814814827</v>
      </c>
      <c r="AO50" s="24">
        <v>3.6950617283950615</v>
      </c>
      <c r="AP50" s="24">
        <v>13.816481481481482</v>
      </c>
      <c r="AQ50" s="20"/>
    </row>
    <row r="51" spans="24:43" x14ac:dyDescent="0.25">
      <c r="X51" s="1">
        <v>2006</v>
      </c>
      <c r="Y51" s="15">
        <v>2.4691358024691352</v>
      </c>
      <c r="Z51" s="15">
        <v>10.185185185185185</v>
      </c>
      <c r="AA51" s="15">
        <v>60.493827160493815</v>
      </c>
      <c r="AB51" s="15">
        <v>2203.086419753085</v>
      </c>
      <c r="AC51" s="15">
        <v>312.34567901234561</v>
      </c>
      <c r="AD51" s="15">
        <v>8296.2962962962974</v>
      </c>
      <c r="AE51" s="15">
        <v>751.54320987654319</v>
      </c>
      <c r="AF51" s="15">
        <v>11636.41975308642</v>
      </c>
      <c r="AG51" s="15"/>
      <c r="AH51" s="1">
        <v>2006</v>
      </c>
      <c r="AI51" s="24">
        <v>4.5679012345679016E-3</v>
      </c>
      <c r="AJ51" s="24">
        <v>2.9320987654320986E-2</v>
      </c>
      <c r="AK51" s="24">
        <v>1.6111111111111111E-2</v>
      </c>
      <c r="AL51" s="24">
        <v>1.2145061728395063</v>
      </c>
      <c r="AM51" s="24">
        <v>2.4529012345679004</v>
      </c>
      <c r="AN51" s="24">
        <v>2.5227777777777773</v>
      </c>
      <c r="AO51" s="24">
        <v>3.5621604938271587</v>
      </c>
      <c r="AP51" s="24">
        <v>9.802345679012344</v>
      </c>
      <c r="AQ51" s="20"/>
    </row>
    <row r="52" spans="24:43" x14ac:dyDescent="0.25">
      <c r="X52" s="1">
        <v>2007</v>
      </c>
      <c r="Y52" s="15">
        <v>0.61728395061728381</v>
      </c>
      <c r="Z52" s="15">
        <v>6.7901234567901225</v>
      </c>
      <c r="AA52" s="15">
        <v>220.37037037037044</v>
      </c>
      <c r="AB52" s="15">
        <v>1102.4691358024688</v>
      </c>
      <c r="AC52" s="15">
        <v>329.62962962962962</v>
      </c>
      <c r="AD52" s="15">
        <v>4896.2962962962965</v>
      </c>
      <c r="AE52" s="15">
        <v>730.24691358024688</v>
      </c>
      <c r="AF52" s="15">
        <v>7286.4197530864194</v>
      </c>
      <c r="AG52" s="15"/>
      <c r="AH52" s="1">
        <v>2007</v>
      </c>
      <c r="AI52" s="24">
        <v>1.5432098765432098E-3</v>
      </c>
      <c r="AJ52" s="24">
        <v>1.8888888888888882E-2</v>
      </c>
      <c r="AK52" s="24">
        <v>6.1666666666666682E-2</v>
      </c>
      <c r="AL52" s="24">
        <v>0.8959876543209877</v>
      </c>
      <c r="AM52" s="24">
        <v>1.8766666666666665</v>
      </c>
      <c r="AN52" s="24">
        <v>1.6014814814814813</v>
      </c>
      <c r="AO52" s="24">
        <v>2.2992592592592596</v>
      </c>
      <c r="AP52" s="24">
        <v>6.7554938271604934</v>
      </c>
      <c r="AQ52" s="20"/>
    </row>
    <row r="53" spans="24:43" x14ac:dyDescent="0.25">
      <c r="X53" s="1">
        <v>2008</v>
      </c>
      <c r="Y53" s="15">
        <v>0.61728395061728381</v>
      </c>
      <c r="Z53" s="15">
        <v>8.6419753086419728</v>
      </c>
      <c r="AA53" s="15">
        <v>124.07407407407415</v>
      </c>
      <c r="AB53" s="15">
        <v>456.7901234567899</v>
      </c>
      <c r="AC53" s="15">
        <v>156.48148148148144</v>
      </c>
      <c r="AD53" s="15">
        <v>1775.9259259259256</v>
      </c>
      <c r="AE53" s="15">
        <v>1028.6008230452671</v>
      </c>
      <c r="AF53" s="15">
        <v>3551.1316872427974</v>
      </c>
      <c r="AG53" s="15"/>
      <c r="AH53" s="1">
        <v>2008</v>
      </c>
      <c r="AI53" s="24">
        <v>2.4074074074074072E-3</v>
      </c>
      <c r="AJ53" s="24">
        <v>6.8611111111111095E-2</v>
      </c>
      <c r="AK53" s="24">
        <v>3.506172839506172E-2</v>
      </c>
      <c r="AL53" s="24">
        <v>0.65790123456790151</v>
      </c>
      <c r="AM53" s="24">
        <v>1.8240740740740737</v>
      </c>
      <c r="AN53" s="24">
        <v>0.67913580246913574</v>
      </c>
      <c r="AO53" s="24">
        <v>3.6211728395061722</v>
      </c>
      <c r="AP53" s="24">
        <v>6.8883641975308638</v>
      </c>
      <c r="AQ53" s="20"/>
    </row>
    <row r="54" spans="24:43" x14ac:dyDescent="0.25">
      <c r="X54" s="1">
        <v>2009</v>
      </c>
      <c r="Y54" s="15">
        <v>0</v>
      </c>
      <c r="Z54" s="15">
        <v>4.3572984749455346</v>
      </c>
      <c r="AA54" s="15">
        <v>148.87436456063904</v>
      </c>
      <c r="AB54" s="15">
        <v>140.88598402323888</v>
      </c>
      <c r="AC54" s="15">
        <v>115.46840958605667</v>
      </c>
      <c r="AD54" s="15">
        <v>5150.3267973856209</v>
      </c>
      <c r="AE54" s="15">
        <v>917.21132897603457</v>
      </c>
      <c r="AF54" s="15">
        <v>6477.1241830065355</v>
      </c>
      <c r="AG54" s="15"/>
      <c r="AH54" s="1">
        <v>2009</v>
      </c>
      <c r="AI54" s="24">
        <v>0</v>
      </c>
      <c r="AJ54" s="24">
        <v>8.5646405228758174E-2</v>
      </c>
      <c r="AK54" s="24">
        <v>2.6938053740014577E-2</v>
      </c>
      <c r="AL54" s="24">
        <v>6.3960784313725691E-2</v>
      </c>
      <c r="AM54" s="24">
        <v>1.6973569575444893</v>
      </c>
      <c r="AN54" s="24">
        <v>2.5925751633986933</v>
      </c>
      <c r="AO54" s="24">
        <v>2.7263490196078424</v>
      </c>
      <c r="AP54" s="24">
        <v>7.1928263838335234</v>
      </c>
      <c r="AQ54" s="20"/>
    </row>
    <row r="55" spans="24:43" x14ac:dyDescent="0.25">
      <c r="X55" s="1">
        <v>2010</v>
      </c>
      <c r="Y55" s="15">
        <v>0</v>
      </c>
      <c r="Z55" s="15">
        <v>4.2462845010615711</v>
      </c>
      <c r="AA55" s="15">
        <v>186.83651804670905</v>
      </c>
      <c r="AB55" s="15">
        <v>1625.2653927813174</v>
      </c>
      <c r="AC55" s="15">
        <v>173.03609341825899</v>
      </c>
      <c r="AD55" s="15">
        <v>7883.2271762208056</v>
      </c>
      <c r="AE55" s="15">
        <v>692.14437367303594</v>
      </c>
      <c r="AF55" s="15">
        <v>10564.755838641189</v>
      </c>
      <c r="AG55" s="15"/>
      <c r="AH55" s="1">
        <v>2010</v>
      </c>
      <c r="AI55" s="24">
        <v>0</v>
      </c>
      <c r="AJ55" s="24">
        <v>6.9002123142278349E-3</v>
      </c>
      <c r="AK55" s="24">
        <v>6.560509554140298E-2</v>
      </c>
      <c r="AL55" s="24">
        <v>0.45180467091295429</v>
      </c>
      <c r="AM55" s="24">
        <v>1.5750530785562589</v>
      </c>
      <c r="AN55" s="24">
        <v>1.7690021231422526</v>
      </c>
      <c r="AO55" s="24">
        <v>4.6035031847133769</v>
      </c>
      <c r="AP55" s="24">
        <v>8.4718683651804731</v>
      </c>
      <c r="AQ55" s="20"/>
    </row>
    <row r="56" spans="24:43" x14ac:dyDescent="0.25">
      <c r="X56" s="1">
        <v>2011</v>
      </c>
      <c r="Y56" s="15">
        <v>0</v>
      </c>
      <c r="Z56" s="15">
        <v>22.292993630573239</v>
      </c>
      <c r="AA56" s="15">
        <v>304.67091295116791</v>
      </c>
      <c r="AB56" s="15">
        <v>1675.1592356687904</v>
      </c>
      <c r="AC56" s="15">
        <v>176.22080679405514</v>
      </c>
      <c r="AD56" s="15">
        <v>9974.5222929936317</v>
      </c>
      <c r="AE56" s="15">
        <v>853.50318471337584</v>
      </c>
      <c r="AF56" s="15">
        <v>13006.369426751595</v>
      </c>
      <c r="AG56" s="15"/>
      <c r="AH56" s="1">
        <v>2011</v>
      </c>
      <c r="AI56" s="24">
        <v>0</v>
      </c>
      <c r="AJ56" s="24">
        <v>0.14585987261146449</v>
      </c>
      <c r="AK56" s="24">
        <v>6.4649681528662628E-2</v>
      </c>
      <c r="AL56" s="24">
        <v>0.50997876857749591</v>
      </c>
      <c r="AM56" s="24">
        <v>2.258174097664543</v>
      </c>
      <c r="AN56" s="24">
        <v>2.6607218683651848</v>
      </c>
      <c r="AO56" s="24">
        <v>4.009341825902335</v>
      </c>
      <c r="AP56" s="24">
        <v>9.648726114649687</v>
      </c>
      <c r="AQ56" s="20"/>
    </row>
    <row r="57" spans="24:43" x14ac:dyDescent="0.25">
      <c r="X57" s="1">
        <v>2012</v>
      </c>
      <c r="Y57" s="15">
        <v>0</v>
      </c>
      <c r="Z57" s="15">
        <v>5.3078556263269645</v>
      </c>
      <c r="AA57" s="15">
        <v>861.99575371549929</v>
      </c>
      <c r="AB57" s="15">
        <v>1541.4012738853498</v>
      </c>
      <c r="AC57" s="15">
        <v>151.80467091295114</v>
      </c>
      <c r="AD57" s="15">
        <v>8301.486199575369</v>
      </c>
      <c r="AE57" s="15">
        <v>1023.3545647558389</v>
      </c>
      <c r="AF57" s="15">
        <v>11885.350318471335</v>
      </c>
      <c r="AG57" s="15"/>
      <c r="AH57" s="1">
        <v>2012</v>
      </c>
      <c r="AI57" s="24">
        <v>0</v>
      </c>
      <c r="AJ57" s="24">
        <v>9.2356687898100219E-3</v>
      </c>
      <c r="AK57" s="24">
        <v>0.15573248407643414</v>
      </c>
      <c r="AL57" s="24">
        <v>0.37462845010616019</v>
      </c>
      <c r="AM57" s="24">
        <v>0.88683651804671271</v>
      </c>
      <c r="AN57" s="24">
        <v>2.6653927813163447</v>
      </c>
      <c r="AO57" s="24">
        <v>3.9163481953290926</v>
      </c>
      <c r="AP57" s="24">
        <v>8.0081740976645541</v>
      </c>
    </row>
    <row r="58" spans="24:43" x14ac:dyDescent="0.25">
      <c r="X58" s="1">
        <v>2013</v>
      </c>
      <c r="Y58" s="84">
        <v>0</v>
      </c>
      <c r="Z58" s="111">
        <v>8.4925690021231421</v>
      </c>
      <c r="AA58" s="111">
        <v>456.47558386411907</v>
      </c>
      <c r="AB58" s="111">
        <v>2144.3736730360938</v>
      </c>
      <c r="AC58" s="111">
        <v>152.86624203821657</v>
      </c>
      <c r="AD58" s="111">
        <v>8041.4012738853544</v>
      </c>
      <c r="AE58" s="111">
        <v>596.60297239915099</v>
      </c>
      <c r="AF58" s="111">
        <v>11400.212314225058</v>
      </c>
      <c r="AG58" s="64"/>
      <c r="AH58" s="52">
        <v>2013</v>
      </c>
      <c r="AI58" s="107">
        <v>0</v>
      </c>
      <c r="AJ58" s="107">
        <v>3.8004246284501067E-2</v>
      </c>
      <c r="AK58" s="107">
        <v>7.462845010615711E-2</v>
      </c>
      <c r="AL58" s="107">
        <v>0.48959660297239904</v>
      </c>
      <c r="AM58" s="107">
        <v>1.1726114649681534</v>
      </c>
      <c r="AN58" s="107">
        <v>1.3762880573248417</v>
      </c>
      <c r="AO58" s="107">
        <v>1.6732484076433123</v>
      </c>
      <c r="AP58" s="107">
        <v>4.8243772292993645</v>
      </c>
    </row>
    <row r="60" spans="24:43" x14ac:dyDescent="0.25">
      <c r="AA60" s="8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8"/>
  <sheetViews>
    <sheetView zoomScaleNormal="100" workbookViewId="0"/>
  </sheetViews>
  <sheetFormatPr defaultRowHeight="15" x14ac:dyDescent="0.25"/>
  <cols>
    <col min="1" max="1" width="3.42578125" customWidth="1"/>
    <col min="12" max="12" width="4" customWidth="1"/>
    <col min="21" max="23" width="9.140625" customWidth="1"/>
    <col min="24" max="35" width="9.140625" style="1" customWidth="1"/>
    <col min="36" max="45" width="9.140625" style="1"/>
  </cols>
  <sheetData>
    <row r="1" spans="1:42" x14ac:dyDescent="0.25">
      <c r="A1" s="2" t="s">
        <v>155</v>
      </c>
    </row>
    <row r="2" spans="1:42" x14ac:dyDescent="0.25">
      <c r="A2" s="2" t="s">
        <v>163</v>
      </c>
    </row>
    <row r="3" spans="1:42" x14ac:dyDescent="0.25">
      <c r="A3" s="1" t="s">
        <v>91</v>
      </c>
    </row>
    <row r="4" spans="1:42" x14ac:dyDescent="0.25">
      <c r="A4" s="1" t="s">
        <v>90</v>
      </c>
    </row>
    <row r="5" spans="1:42" x14ac:dyDescent="0.25">
      <c r="A5" s="1" t="s">
        <v>187</v>
      </c>
    </row>
    <row r="7" spans="1:42" x14ac:dyDescent="0.25">
      <c r="A7" s="72"/>
      <c r="B7" s="72"/>
      <c r="C7" s="72"/>
      <c r="D7" s="72"/>
      <c r="E7" s="72"/>
      <c r="F7" s="72"/>
      <c r="G7" s="72"/>
      <c r="H7" s="72"/>
      <c r="I7" s="72"/>
      <c r="J7" s="72"/>
      <c r="K7" s="72"/>
      <c r="L7" s="72"/>
      <c r="M7" s="72"/>
      <c r="N7" s="72"/>
      <c r="O7" s="72"/>
      <c r="P7" s="72"/>
      <c r="Q7" s="72"/>
      <c r="R7" s="72"/>
      <c r="S7" s="72"/>
      <c r="T7" s="72"/>
      <c r="U7" s="72"/>
      <c r="V7" s="72"/>
    </row>
    <row r="8" spans="1:42" x14ac:dyDescent="0.25">
      <c r="A8" s="72"/>
      <c r="B8" s="72"/>
      <c r="C8" s="72"/>
      <c r="D8" s="72"/>
      <c r="E8" s="72"/>
      <c r="F8" s="72"/>
      <c r="G8" s="72"/>
      <c r="H8" s="72"/>
      <c r="I8" s="72"/>
      <c r="J8" s="72"/>
      <c r="K8" s="72"/>
      <c r="L8" s="72"/>
      <c r="M8" s="72"/>
      <c r="N8" s="72"/>
      <c r="O8" s="72"/>
      <c r="P8" s="72"/>
      <c r="Q8" s="72"/>
      <c r="R8" s="72"/>
      <c r="S8" s="72"/>
      <c r="T8" s="72"/>
      <c r="U8" s="72"/>
      <c r="V8" s="72"/>
      <c r="Y8" s="2" t="s">
        <v>158</v>
      </c>
      <c r="AI8" s="2" t="s">
        <v>159</v>
      </c>
    </row>
    <row r="9" spans="1:42" x14ac:dyDescent="0.25">
      <c r="A9" s="72"/>
      <c r="B9" s="72"/>
      <c r="C9" s="72"/>
      <c r="D9" s="72"/>
      <c r="E9" s="72"/>
      <c r="F9" s="72"/>
      <c r="G9" s="72"/>
      <c r="H9" s="72"/>
      <c r="I9" s="72"/>
      <c r="J9" s="72"/>
      <c r="K9" s="72"/>
      <c r="L9" s="72"/>
      <c r="M9" s="72"/>
      <c r="N9" s="72"/>
      <c r="O9" s="72"/>
      <c r="P9" s="72"/>
      <c r="Q9" s="72"/>
      <c r="R9" s="72"/>
      <c r="S9" s="72"/>
      <c r="T9" s="72"/>
      <c r="U9" s="72"/>
      <c r="V9" s="72"/>
      <c r="Y9" s="18"/>
      <c r="Z9" s="18"/>
      <c r="AA9" s="18"/>
      <c r="AB9" s="18"/>
      <c r="AC9" s="18"/>
      <c r="AD9" s="18"/>
      <c r="AE9" s="18"/>
      <c r="AF9" s="18"/>
      <c r="AH9" s="50"/>
      <c r="AI9" s="50" t="s">
        <v>49</v>
      </c>
      <c r="AJ9" s="18"/>
      <c r="AK9" s="18"/>
      <c r="AL9" s="50" t="s">
        <v>164</v>
      </c>
      <c r="AM9" s="18"/>
      <c r="AN9" s="18"/>
      <c r="AO9" s="18"/>
      <c r="AP9" s="18"/>
    </row>
    <row r="10" spans="1:42" x14ac:dyDescent="0.25">
      <c r="A10" s="72"/>
      <c r="B10" s="72"/>
      <c r="C10" s="72"/>
      <c r="D10" s="72"/>
      <c r="E10" s="72"/>
      <c r="F10" s="72"/>
      <c r="G10" s="72"/>
      <c r="H10" s="72"/>
      <c r="I10" s="72"/>
      <c r="J10" s="72"/>
      <c r="K10" s="72"/>
      <c r="L10" s="72"/>
      <c r="M10" s="72"/>
      <c r="N10" s="72"/>
      <c r="O10" s="72"/>
      <c r="P10" s="72"/>
      <c r="Q10" s="72"/>
      <c r="R10" s="72"/>
      <c r="S10" s="72"/>
      <c r="T10" s="72"/>
      <c r="U10" s="72"/>
      <c r="V10" s="72"/>
      <c r="X10" s="1">
        <v>1991</v>
      </c>
      <c r="Y10" s="15">
        <v>8.1999999999999993</v>
      </c>
      <c r="AA10" s="15"/>
      <c r="AB10" s="15"/>
      <c r="AC10" s="15"/>
      <c r="AD10" s="15"/>
      <c r="AE10" s="15"/>
      <c r="AF10" s="15"/>
      <c r="AH10" s="1">
        <v>1991</v>
      </c>
      <c r="AI10" s="25">
        <v>1.2586963141784038</v>
      </c>
      <c r="AJ10" s="24"/>
      <c r="AK10" s="24"/>
      <c r="AL10" s="25">
        <v>2.8915994335262694</v>
      </c>
      <c r="AM10" s="24"/>
      <c r="AN10" s="24"/>
      <c r="AO10" s="24"/>
      <c r="AP10" s="24"/>
    </row>
    <row r="11" spans="1:42" x14ac:dyDescent="0.25">
      <c r="A11" s="72"/>
      <c r="B11" s="72"/>
      <c r="C11" s="72"/>
      <c r="D11" s="72"/>
      <c r="E11" s="72"/>
      <c r="F11" s="72"/>
      <c r="G11" s="72"/>
      <c r="H11" s="72"/>
      <c r="I11" s="72"/>
      <c r="J11" s="72"/>
      <c r="K11" s="72"/>
      <c r="L11" s="72"/>
      <c r="M11" s="72"/>
      <c r="N11" s="72"/>
      <c r="O11" s="72"/>
      <c r="P11" s="72"/>
      <c r="Q11" s="72"/>
      <c r="R11" s="72"/>
      <c r="S11" s="72"/>
      <c r="T11" s="72"/>
      <c r="U11" s="72"/>
      <c r="V11" s="72"/>
      <c r="X11" s="1">
        <v>1992</v>
      </c>
      <c r="Y11" s="15">
        <v>10.1</v>
      </c>
      <c r="AA11" s="15"/>
      <c r="AB11" s="15"/>
      <c r="AC11" s="15"/>
      <c r="AD11" s="15"/>
      <c r="AE11" s="15"/>
      <c r="AF11" s="15"/>
      <c r="AH11" s="1">
        <v>1992</v>
      </c>
      <c r="AI11" s="25">
        <v>1.5700194938555632</v>
      </c>
      <c r="AJ11" s="24"/>
      <c r="AK11" s="24"/>
      <c r="AL11" s="25">
        <v>3.5914476009151057</v>
      </c>
      <c r="AM11" s="24"/>
      <c r="AN11" s="24"/>
      <c r="AO11" s="24"/>
      <c r="AP11" s="24"/>
    </row>
    <row r="12" spans="1:42" x14ac:dyDescent="0.25">
      <c r="A12" s="72"/>
      <c r="B12" s="72"/>
      <c r="C12" s="72"/>
      <c r="D12" s="72"/>
      <c r="E12" s="72"/>
      <c r="F12" s="72"/>
      <c r="G12" s="72"/>
      <c r="H12" s="72"/>
      <c r="I12" s="72"/>
      <c r="J12" s="72"/>
      <c r="K12" s="72"/>
      <c r="L12" s="72"/>
      <c r="M12" s="72"/>
      <c r="N12" s="72"/>
      <c r="O12" s="72"/>
      <c r="P12" s="72"/>
      <c r="Q12" s="72"/>
      <c r="R12" s="72"/>
      <c r="S12" s="72"/>
      <c r="T12" s="72"/>
      <c r="U12" s="72"/>
      <c r="V12" s="72"/>
      <c r="X12" s="1">
        <v>1993</v>
      </c>
      <c r="Y12" s="15">
        <v>9.4</v>
      </c>
      <c r="AA12" s="15"/>
      <c r="AB12" s="15"/>
      <c r="AC12" s="15"/>
      <c r="AD12" s="15"/>
      <c r="AE12" s="15"/>
      <c r="AF12" s="15"/>
      <c r="AH12" s="1">
        <v>1993</v>
      </c>
      <c r="AI12" s="25">
        <v>1.5671896374652288</v>
      </c>
      <c r="AJ12" s="24"/>
      <c r="AK12" s="24"/>
      <c r="AL12" s="25">
        <v>3.7758877262819248</v>
      </c>
      <c r="AM12" s="24"/>
      <c r="AN12" s="24"/>
      <c r="AO12" s="24"/>
      <c r="AP12" s="24"/>
    </row>
    <row r="13" spans="1:42" x14ac:dyDescent="0.25">
      <c r="A13" s="72"/>
      <c r="B13" s="72"/>
      <c r="C13" s="72"/>
      <c r="D13" s="72"/>
      <c r="E13" s="72"/>
      <c r="F13" s="72"/>
      <c r="G13" s="72"/>
      <c r="H13" s="72"/>
      <c r="I13" s="72"/>
      <c r="J13" s="72"/>
      <c r="K13" s="72"/>
      <c r="L13" s="72"/>
      <c r="M13" s="72"/>
      <c r="N13" s="72"/>
      <c r="O13" s="72"/>
      <c r="P13" s="72"/>
      <c r="Q13" s="72"/>
      <c r="R13" s="72"/>
      <c r="S13" s="72"/>
      <c r="T13" s="72"/>
      <c r="U13" s="72"/>
      <c r="V13" s="72"/>
      <c r="X13" s="1">
        <v>1994</v>
      </c>
      <c r="Y13" s="15">
        <v>6.85</v>
      </c>
      <c r="AA13" s="15"/>
      <c r="AB13" s="15"/>
      <c r="AC13" s="15"/>
      <c r="AD13" s="15"/>
      <c r="AE13" s="15"/>
      <c r="AF13" s="15"/>
      <c r="AH13" s="1">
        <v>1994</v>
      </c>
      <c r="AI13" s="25">
        <v>1.3026752289318333</v>
      </c>
      <c r="AJ13" s="24"/>
      <c r="AK13" s="24"/>
      <c r="AL13" s="25">
        <v>2.901836608045846</v>
      </c>
      <c r="AM13" s="24"/>
      <c r="AN13" s="24"/>
      <c r="AO13" s="24"/>
      <c r="AP13" s="24"/>
    </row>
    <row r="14" spans="1:42" x14ac:dyDescent="0.25">
      <c r="A14" s="72"/>
      <c r="B14" s="72"/>
      <c r="C14" s="72"/>
      <c r="D14" s="72"/>
      <c r="E14" s="72"/>
      <c r="F14" s="72"/>
      <c r="G14" s="72"/>
      <c r="H14" s="72"/>
      <c r="I14" s="72"/>
      <c r="J14" s="72"/>
      <c r="K14" s="72"/>
      <c r="L14" s="72"/>
      <c r="M14" s="72"/>
      <c r="N14" s="72"/>
      <c r="O14" s="72"/>
      <c r="P14" s="72"/>
      <c r="Q14" s="72"/>
      <c r="R14" s="72"/>
      <c r="S14" s="72"/>
      <c r="T14" s="72"/>
      <c r="U14" s="72"/>
      <c r="V14" s="72"/>
      <c r="X14" s="1">
        <v>1995</v>
      </c>
      <c r="Y14" s="15">
        <v>7.1166666666666663</v>
      </c>
      <c r="AA14" s="15"/>
      <c r="AB14" s="15"/>
      <c r="AC14" s="15"/>
      <c r="AD14" s="15"/>
      <c r="AE14" s="15"/>
      <c r="AF14" s="15"/>
      <c r="AH14" s="1">
        <v>1995</v>
      </c>
      <c r="AI14" s="25">
        <v>1.0388409249250026</v>
      </c>
      <c r="AJ14" s="24"/>
      <c r="AK14" s="24"/>
      <c r="AL14" s="25">
        <v>2.2503494950793397</v>
      </c>
      <c r="AM14" s="24"/>
      <c r="AN14" s="24"/>
      <c r="AO14" s="24"/>
      <c r="AP14" s="24"/>
    </row>
    <row r="15" spans="1:42" x14ac:dyDescent="0.25">
      <c r="A15" s="72"/>
      <c r="B15" s="72"/>
      <c r="C15" s="72"/>
      <c r="D15" s="72"/>
      <c r="E15" s="72"/>
      <c r="F15" s="72"/>
      <c r="G15" s="72"/>
      <c r="H15" s="72"/>
      <c r="I15" s="72"/>
      <c r="J15" s="72"/>
      <c r="K15" s="72"/>
      <c r="L15" s="72"/>
      <c r="M15" s="72"/>
      <c r="N15" s="72"/>
      <c r="O15" s="72"/>
      <c r="P15" s="72"/>
      <c r="Q15" s="72"/>
      <c r="R15" s="72"/>
      <c r="S15" s="72"/>
      <c r="T15" s="72"/>
      <c r="U15" s="72"/>
      <c r="V15" s="72"/>
      <c r="X15" s="1">
        <v>1996</v>
      </c>
      <c r="Y15" s="15">
        <v>5.3666666666666663</v>
      </c>
      <c r="AA15" s="15"/>
      <c r="AB15" s="15"/>
      <c r="AC15" s="15"/>
      <c r="AD15" s="15"/>
      <c r="AE15" s="15"/>
      <c r="AF15" s="15"/>
      <c r="AH15" s="1">
        <v>1996</v>
      </c>
      <c r="AI15" s="25">
        <v>0.89096777020380435</v>
      </c>
      <c r="AJ15" s="24"/>
      <c r="AK15" s="24"/>
      <c r="AL15" s="25">
        <v>2.0989794965732993</v>
      </c>
      <c r="AM15" s="24"/>
      <c r="AN15" s="24"/>
      <c r="AO15" s="24"/>
      <c r="AP15" s="24"/>
    </row>
    <row r="16" spans="1:42" x14ac:dyDescent="0.25">
      <c r="A16" s="72"/>
      <c r="B16" s="72"/>
      <c r="C16" s="72"/>
      <c r="D16" s="72"/>
      <c r="E16" s="72"/>
      <c r="F16" s="72"/>
      <c r="G16" s="72"/>
      <c r="H16" s="72"/>
      <c r="I16" s="72"/>
      <c r="J16" s="72"/>
      <c r="K16" s="72"/>
      <c r="L16" s="72"/>
      <c r="M16" s="72"/>
      <c r="N16" s="72"/>
      <c r="O16" s="72"/>
      <c r="P16" s="72"/>
      <c r="Q16" s="72"/>
      <c r="R16" s="72"/>
      <c r="S16" s="72"/>
      <c r="T16" s="72"/>
      <c r="U16" s="72"/>
      <c r="V16" s="72"/>
      <c r="X16" s="1">
        <v>1997</v>
      </c>
      <c r="Y16" s="15">
        <v>6.75</v>
      </c>
      <c r="AA16" s="15"/>
      <c r="AB16" s="15"/>
      <c r="AC16" s="15"/>
      <c r="AD16" s="15"/>
      <c r="AE16" s="15"/>
      <c r="AF16" s="15"/>
      <c r="AH16" s="1">
        <v>1997</v>
      </c>
      <c r="AI16" s="25">
        <v>0.72417111521205979</v>
      </c>
      <c r="AJ16" s="24"/>
      <c r="AK16" s="24"/>
      <c r="AL16" s="25">
        <v>1.7710558513480708</v>
      </c>
      <c r="AM16" s="24"/>
      <c r="AN16" s="24"/>
      <c r="AO16" s="24"/>
      <c r="AP16" s="24"/>
    </row>
    <row r="17" spans="1:42" x14ac:dyDescent="0.25">
      <c r="A17" s="72"/>
      <c r="B17" s="72"/>
      <c r="C17" s="72"/>
      <c r="D17" s="72"/>
      <c r="E17" s="72"/>
      <c r="F17" s="72"/>
      <c r="G17" s="72"/>
      <c r="H17" s="72"/>
      <c r="I17" s="72"/>
      <c r="J17" s="72"/>
      <c r="K17" s="72"/>
      <c r="L17" s="72"/>
      <c r="M17" s="72"/>
      <c r="N17" s="72"/>
      <c r="O17" s="72"/>
      <c r="P17" s="72"/>
      <c r="Q17" s="72"/>
      <c r="R17" s="72"/>
      <c r="S17" s="72"/>
      <c r="T17" s="72"/>
      <c r="U17" s="72"/>
      <c r="V17" s="72"/>
      <c r="X17" s="1">
        <v>1998</v>
      </c>
      <c r="Y17" s="15">
        <v>7.9833333333333334</v>
      </c>
      <c r="AA17" s="15"/>
      <c r="AB17" s="15"/>
      <c r="AC17" s="15"/>
      <c r="AD17" s="15"/>
      <c r="AE17" s="15"/>
      <c r="AF17" s="15"/>
      <c r="AH17" s="1">
        <v>1998</v>
      </c>
      <c r="AI17" s="25">
        <v>1.1065322910943987</v>
      </c>
      <c r="AJ17" s="24"/>
      <c r="AK17" s="24"/>
      <c r="AL17" s="25">
        <v>2.4385085407755107</v>
      </c>
      <c r="AM17" s="24"/>
      <c r="AN17" s="24"/>
      <c r="AO17" s="24"/>
      <c r="AP17" s="24"/>
    </row>
    <row r="18" spans="1:42" x14ac:dyDescent="0.25">
      <c r="A18" s="72"/>
      <c r="B18" s="72"/>
      <c r="C18" s="72"/>
      <c r="D18" s="72"/>
      <c r="E18" s="72"/>
      <c r="F18" s="72"/>
      <c r="G18" s="72"/>
      <c r="H18" s="72"/>
      <c r="I18" s="72"/>
      <c r="J18" s="72"/>
      <c r="K18" s="72"/>
      <c r="L18" s="72"/>
      <c r="M18" s="72"/>
      <c r="N18" s="72"/>
      <c r="O18" s="72"/>
      <c r="P18" s="72"/>
      <c r="Q18" s="72"/>
      <c r="R18" s="72"/>
      <c r="S18" s="72"/>
      <c r="T18" s="72"/>
      <c r="U18" s="72"/>
      <c r="V18" s="72"/>
      <c r="X18" s="1">
        <v>1999</v>
      </c>
      <c r="Y18" s="15">
        <v>7.2</v>
      </c>
      <c r="AA18" s="15"/>
      <c r="AB18" s="15"/>
      <c r="AC18" s="15"/>
      <c r="AD18" s="15"/>
      <c r="AE18" s="15"/>
      <c r="AF18" s="15"/>
      <c r="AH18" s="1">
        <v>1999</v>
      </c>
      <c r="AI18" s="25">
        <v>1.1493488348742038</v>
      </c>
      <c r="AJ18" s="24"/>
      <c r="AK18" s="24"/>
      <c r="AL18" s="25">
        <v>2.5208281052631913</v>
      </c>
      <c r="AM18" s="24"/>
      <c r="AN18" s="24"/>
      <c r="AO18" s="24"/>
      <c r="AP18" s="24"/>
    </row>
    <row r="19" spans="1:42" x14ac:dyDescent="0.25">
      <c r="A19" s="72"/>
      <c r="B19" s="72"/>
      <c r="C19" s="72"/>
      <c r="D19" s="72"/>
      <c r="E19" s="72"/>
      <c r="F19" s="72"/>
      <c r="G19" s="72"/>
      <c r="H19" s="72"/>
      <c r="I19" s="72"/>
      <c r="J19" s="72"/>
      <c r="K19" s="72"/>
      <c r="L19" s="72"/>
      <c r="M19" s="72"/>
      <c r="N19" s="72"/>
      <c r="O19" s="72"/>
      <c r="P19" s="72"/>
      <c r="Q19" s="72"/>
      <c r="R19" s="72"/>
      <c r="S19" s="72"/>
      <c r="T19" s="72"/>
      <c r="U19" s="72"/>
      <c r="V19" s="72"/>
      <c r="X19" s="1">
        <v>2000</v>
      </c>
      <c r="Y19" s="15">
        <v>7.0666666666666664</v>
      </c>
      <c r="AA19" s="15"/>
      <c r="AB19" s="15"/>
      <c r="AC19" s="15"/>
      <c r="AD19" s="15"/>
      <c r="AE19" s="15"/>
      <c r="AF19" s="15"/>
      <c r="AH19" s="1">
        <v>2000</v>
      </c>
      <c r="AI19" s="25">
        <v>1.0143190508866058</v>
      </c>
      <c r="AJ19" s="24"/>
      <c r="AK19" s="24"/>
      <c r="AL19" s="25">
        <v>2.3218850226405157</v>
      </c>
      <c r="AM19" s="24"/>
      <c r="AN19" s="24"/>
      <c r="AO19" s="24"/>
      <c r="AP19" s="24"/>
    </row>
    <row r="20" spans="1:42" x14ac:dyDescent="0.25">
      <c r="A20" s="72"/>
      <c r="B20" s="72"/>
      <c r="C20" s="72"/>
      <c r="D20" s="72"/>
      <c r="E20" s="72"/>
      <c r="F20" s="72"/>
      <c r="G20" s="72"/>
      <c r="H20" s="72"/>
      <c r="I20" s="72"/>
      <c r="J20" s="72"/>
      <c r="K20" s="72"/>
      <c r="L20" s="72"/>
      <c r="M20" s="72"/>
      <c r="N20" s="72"/>
      <c r="O20" s="72"/>
      <c r="P20" s="72"/>
      <c r="Q20" s="72"/>
      <c r="R20" s="72"/>
      <c r="S20" s="72"/>
      <c r="T20" s="72"/>
      <c r="U20" s="72"/>
      <c r="V20" s="72"/>
      <c r="X20" s="1">
        <v>2001</v>
      </c>
      <c r="Y20" s="15">
        <v>8.2666666666666675</v>
      </c>
      <c r="AA20" s="15"/>
      <c r="AB20" s="15"/>
      <c r="AC20" s="15"/>
      <c r="AD20" s="15"/>
      <c r="AE20" s="15"/>
      <c r="AF20" s="15"/>
      <c r="AH20" s="1">
        <v>2001</v>
      </c>
      <c r="AI20" s="25">
        <v>1.1959875565249913</v>
      </c>
      <c r="AJ20" s="24"/>
      <c r="AK20" s="24"/>
      <c r="AL20" s="25">
        <v>2.5965225105608019</v>
      </c>
      <c r="AM20" s="24"/>
      <c r="AN20" s="24"/>
      <c r="AO20" s="24"/>
      <c r="AP20" s="24"/>
    </row>
    <row r="21" spans="1:42" x14ac:dyDescent="0.25">
      <c r="A21" s="72"/>
      <c r="B21" s="72"/>
      <c r="C21" s="72"/>
      <c r="D21" s="72"/>
      <c r="E21" s="72"/>
      <c r="F21" s="72"/>
      <c r="G21" s="72"/>
      <c r="H21" s="72"/>
      <c r="I21" s="72"/>
      <c r="J21" s="72"/>
      <c r="K21" s="72"/>
      <c r="L21" s="72"/>
      <c r="M21" s="72"/>
      <c r="N21" s="72"/>
      <c r="O21" s="72"/>
      <c r="P21" s="72"/>
      <c r="Q21" s="72"/>
      <c r="R21" s="72"/>
      <c r="S21" s="72"/>
      <c r="T21" s="72"/>
      <c r="U21" s="72"/>
      <c r="V21" s="72"/>
      <c r="X21" s="1">
        <v>2002</v>
      </c>
      <c r="Y21" s="15">
        <v>8.85</v>
      </c>
      <c r="AA21" s="15"/>
      <c r="AB21" s="15"/>
      <c r="AC21" s="15"/>
      <c r="AD21" s="15"/>
      <c r="AE21" s="15"/>
      <c r="AF21" s="15"/>
      <c r="AH21" s="1">
        <v>2002</v>
      </c>
      <c r="AI21" s="25">
        <v>1.5510093252856001</v>
      </c>
      <c r="AJ21" s="24"/>
      <c r="AK21" s="24"/>
      <c r="AL21" s="25">
        <v>3.7005330594383765</v>
      </c>
      <c r="AM21" s="24"/>
      <c r="AN21" s="24"/>
      <c r="AO21" s="24"/>
      <c r="AP21" s="24"/>
    </row>
    <row r="22" spans="1:42" x14ac:dyDescent="0.25">
      <c r="A22" s="72"/>
      <c r="B22" s="72"/>
      <c r="C22" s="72"/>
      <c r="D22" s="72"/>
      <c r="E22" s="72"/>
      <c r="F22" s="72"/>
      <c r="G22" s="72"/>
      <c r="H22" s="72"/>
      <c r="I22" s="72"/>
      <c r="J22" s="72"/>
      <c r="K22" s="72"/>
      <c r="L22" s="72"/>
      <c r="M22" s="72"/>
      <c r="N22" s="72"/>
      <c r="O22" s="72"/>
      <c r="P22" s="72"/>
      <c r="Q22" s="72"/>
      <c r="R22" s="72"/>
      <c r="S22" s="72"/>
      <c r="T22" s="72"/>
      <c r="U22" s="72"/>
      <c r="V22" s="72"/>
      <c r="X22" s="1">
        <v>2003</v>
      </c>
      <c r="Y22" s="15">
        <v>7.3666666666666663</v>
      </c>
      <c r="AA22" s="15"/>
      <c r="AB22" s="15"/>
      <c r="AC22" s="15"/>
      <c r="AD22" s="15"/>
      <c r="AE22" s="15"/>
      <c r="AF22" s="15"/>
      <c r="AH22" s="1">
        <v>2003</v>
      </c>
      <c r="AI22" s="25">
        <v>1.2414797635975687</v>
      </c>
      <c r="AJ22" s="24"/>
      <c r="AK22" s="24"/>
      <c r="AL22" s="25">
        <v>2.7871932382664206</v>
      </c>
      <c r="AM22" s="24"/>
      <c r="AN22" s="24"/>
      <c r="AO22" s="24"/>
      <c r="AP22" s="24"/>
    </row>
    <row r="23" spans="1:42" x14ac:dyDescent="0.25">
      <c r="A23" s="72"/>
      <c r="B23" s="72"/>
      <c r="C23" s="72"/>
      <c r="D23" s="72"/>
      <c r="E23" s="72"/>
      <c r="F23" s="72"/>
      <c r="G23" s="72"/>
      <c r="H23" s="72"/>
      <c r="I23" s="72"/>
      <c r="J23" s="72"/>
      <c r="K23" s="72"/>
      <c r="L23" s="72"/>
      <c r="M23" s="72"/>
      <c r="N23" s="72"/>
      <c r="O23" s="72"/>
      <c r="P23" s="72"/>
      <c r="Q23" s="72"/>
      <c r="R23" s="72"/>
      <c r="S23" s="72"/>
      <c r="T23" s="72"/>
      <c r="U23" s="72"/>
      <c r="V23" s="72"/>
      <c r="X23" s="1">
        <v>2004</v>
      </c>
      <c r="Y23" s="15">
        <v>7.8166666666666664</v>
      </c>
      <c r="AB23" s="15"/>
      <c r="AC23" s="15"/>
      <c r="AD23" s="15"/>
      <c r="AE23" s="15"/>
      <c r="AF23" s="15"/>
      <c r="AH23" s="1">
        <v>2004</v>
      </c>
      <c r="AI23" s="25">
        <v>0.86889159953413742</v>
      </c>
      <c r="AJ23" s="24"/>
      <c r="AK23" s="24"/>
      <c r="AL23" s="25">
        <v>1.8327333177786573</v>
      </c>
      <c r="AM23" s="24"/>
      <c r="AN23" s="24"/>
      <c r="AO23" s="24"/>
      <c r="AP23" s="24"/>
    </row>
    <row r="24" spans="1:42" x14ac:dyDescent="0.25">
      <c r="A24" s="72"/>
      <c r="B24" s="72"/>
      <c r="C24" s="72"/>
      <c r="D24" s="72"/>
      <c r="E24" s="72"/>
      <c r="F24" s="72"/>
      <c r="G24" s="72"/>
      <c r="H24" s="72"/>
      <c r="I24" s="72"/>
      <c r="J24" s="72"/>
      <c r="K24" s="72"/>
      <c r="L24" s="72"/>
      <c r="M24" s="72"/>
      <c r="N24" s="72"/>
      <c r="O24" s="72"/>
      <c r="P24" s="72"/>
      <c r="Q24" s="72"/>
      <c r="R24" s="72"/>
      <c r="S24" s="72"/>
      <c r="T24" s="72"/>
      <c r="U24" s="72"/>
      <c r="V24" s="72"/>
      <c r="X24" s="1">
        <v>2005</v>
      </c>
      <c r="Y24" s="15">
        <v>8.4</v>
      </c>
      <c r="AB24" s="15"/>
      <c r="AC24" s="15"/>
      <c r="AD24" s="15"/>
      <c r="AE24" s="15"/>
      <c r="AF24" s="15"/>
      <c r="AH24" s="1">
        <v>2005</v>
      </c>
      <c r="AI24" s="25">
        <v>0.98014080911428569</v>
      </c>
      <c r="AJ24" s="24"/>
      <c r="AK24" s="24"/>
      <c r="AL24" s="25">
        <v>2.1044459258571497</v>
      </c>
      <c r="AM24" s="24"/>
      <c r="AN24" s="24"/>
      <c r="AO24" s="24"/>
      <c r="AP24" s="24"/>
    </row>
    <row r="25" spans="1:42" x14ac:dyDescent="0.25">
      <c r="A25" s="72"/>
      <c r="B25" s="72"/>
      <c r="C25" s="72"/>
      <c r="D25" s="72"/>
      <c r="E25" s="72"/>
      <c r="F25" s="72"/>
      <c r="G25" s="72"/>
      <c r="H25" s="72"/>
      <c r="I25" s="72"/>
      <c r="J25" s="72"/>
      <c r="K25" s="72"/>
      <c r="L25" s="72"/>
      <c r="M25" s="72"/>
      <c r="N25" s="72"/>
      <c r="O25" s="72"/>
      <c r="P25" s="72"/>
      <c r="Q25" s="72"/>
      <c r="R25" s="72"/>
      <c r="S25" s="72"/>
      <c r="T25" s="72"/>
      <c r="U25" s="72"/>
      <c r="V25" s="72"/>
      <c r="X25" s="1">
        <v>2006</v>
      </c>
      <c r="Y25" s="15">
        <v>7.7666666666666666</v>
      </c>
      <c r="AB25" s="15"/>
      <c r="AC25" s="15"/>
      <c r="AD25" s="15"/>
      <c r="AE25" s="15"/>
      <c r="AF25" s="15"/>
      <c r="AH25" s="1">
        <v>2006</v>
      </c>
      <c r="AI25" s="25">
        <v>1.1768692112513404</v>
      </c>
      <c r="AJ25" s="24"/>
      <c r="AK25" s="24"/>
      <c r="AL25" s="25">
        <v>2.5326523163170762</v>
      </c>
      <c r="AM25" s="24"/>
      <c r="AN25" s="24"/>
      <c r="AO25" s="24"/>
      <c r="AP25" s="24"/>
    </row>
    <row r="26" spans="1:42" x14ac:dyDescent="0.25">
      <c r="A26" s="72"/>
      <c r="B26" s="72"/>
      <c r="C26" s="72"/>
      <c r="D26" s="72"/>
      <c r="E26" s="72"/>
      <c r="F26" s="72"/>
      <c r="G26" s="72"/>
      <c r="H26" s="72"/>
      <c r="I26" s="72"/>
      <c r="J26" s="72"/>
      <c r="K26" s="72"/>
      <c r="L26" s="72"/>
      <c r="M26" s="72"/>
      <c r="N26" s="72"/>
      <c r="O26" s="72"/>
      <c r="P26" s="72"/>
      <c r="Q26" s="72"/>
      <c r="R26" s="72"/>
      <c r="S26" s="72"/>
      <c r="T26" s="72"/>
      <c r="U26" s="72"/>
      <c r="V26" s="72"/>
      <c r="X26" s="1">
        <v>2007</v>
      </c>
      <c r="Y26" s="15">
        <v>6.5333333333333332</v>
      </c>
      <c r="AB26" s="15"/>
      <c r="AC26" s="15"/>
      <c r="AD26" s="15"/>
      <c r="AE26" s="15"/>
      <c r="AF26" s="15"/>
      <c r="AH26" s="1">
        <v>2007</v>
      </c>
      <c r="AI26" s="25">
        <v>1.0682754016547695</v>
      </c>
      <c r="AJ26" s="24"/>
      <c r="AK26" s="24"/>
      <c r="AL26" s="25">
        <v>2.4597950941042894</v>
      </c>
      <c r="AM26" s="24"/>
      <c r="AN26" s="24"/>
      <c r="AO26" s="24"/>
      <c r="AP26" s="24"/>
    </row>
    <row r="27" spans="1:42" x14ac:dyDescent="0.25">
      <c r="A27" s="72"/>
      <c r="B27" s="72"/>
      <c r="C27" s="72"/>
      <c r="D27" s="72"/>
      <c r="E27" s="72"/>
      <c r="F27" s="72"/>
      <c r="G27" s="72"/>
      <c r="H27" s="72"/>
      <c r="I27" s="72"/>
      <c r="J27" s="72"/>
      <c r="K27" s="72"/>
      <c r="L27" s="72"/>
      <c r="M27" s="72"/>
      <c r="N27" s="72"/>
      <c r="O27" s="72"/>
      <c r="P27" s="72"/>
      <c r="Q27" s="72"/>
      <c r="R27" s="72"/>
      <c r="S27" s="72"/>
      <c r="T27" s="72"/>
      <c r="U27" s="72"/>
      <c r="V27" s="72"/>
      <c r="X27" s="1">
        <v>2008</v>
      </c>
      <c r="Y27" s="15">
        <v>7.2833333333333332</v>
      </c>
      <c r="AB27" s="15"/>
      <c r="AC27" s="15"/>
      <c r="AD27" s="15"/>
      <c r="AE27" s="15"/>
      <c r="AF27" s="15"/>
      <c r="AH27" s="1">
        <v>2008</v>
      </c>
      <c r="AI27" s="25">
        <v>1.2730647901593826</v>
      </c>
      <c r="AJ27" s="24"/>
      <c r="AK27" s="24"/>
      <c r="AL27" s="25">
        <v>2.9656883508583363</v>
      </c>
      <c r="AM27" s="24"/>
      <c r="AN27" s="24"/>
      <c r="AO27" s="24"/>
      <c r="AP27" s="24"/>
    </row>
    <row r="28" spans="1:42" x14ac:dyDescent="0.25">
      <c r="A28" s="72"/>
      <c r="B28" s="72"/>
      <c r="C28" s="72"/>
      <c r="D28" s="72"/>
      <c r="E28" s="72"/>
      <c r="F28" s="72"/>
      <c r="G28" s="72"/>
      <c r="H28" s="72"/>
      <c r="I28" s="72"/>
      <c r="J28" s="72"/>
      <c r="K28" s="72"/>
      <c r="L28" s="72"/>
      <c r="M28" s="72"/>
      <c r="N28" s="72"/>
      <c r="O28" s="72"/>
      <c r="P28" s="72"/>
      <c r="Q28" s="72"/>
      <c r="R28" s="72"/>
      <c r="S28" s="72"/>
      <c r="T28" s="72"/>
      <c r="U28" s="72"/>
      <c r="V28" s="72"/>
      <c r="X28" s="1">
        <v>2009</v>
      </c>
      <c r="Y28" s="15">
        <v>7.4666666666666668</v>
      </c>
      <c r="AB28" s="15"/>
      <c r="AC28" s="15"/>
      <c r="AD28" s="15"/>
      <c r="AE28" s="15"/>
      <c r="AF28" s="15"/>
      <c r="AH28" s="1">
        <v>2009</v>
      </c>
      <c r="AI28" s="25">
        <v>1.2067518024257156</v>
      </c>
      <c r="AJ28" s="24"/>
      <c r="AK28" s="24"/>
      <c r="AL28" s="25">
        <v>2.6837107253861765</v>
      </c>
      <c r="AM28" s="24"/>
      <c r="AN28" s="24"/>
      <c r="AO28" s="24"/>
      <c r="AP28" s="24"/>
    </row>
    <row r="29" spans="1:42" x14ac:dyDescent="0.25">
      <c r="A29" s="72"/>
      <c r="B29" s="72"/>
      <c r="C29" s="72"/>
      <c r="D29" s="72"/>
      <c r="E29" s="72"/>
      <c r="F29" s="72"/>
      <c r="G29" s="72"/>
      <c r="H29" s="72"/>
      <c r="I29" s="72"/>
      <c r="J29" s="72"/>
      <c r="K29" s="72"/>
      <c r="L29" s="72"/>
      <c r="M29" s="72"/>
      <c r="N29" s="72"/>
      <c r="O29" s="72"/>
      <c r="P29" s="72"/>
      <c r="Q29" s="72"/>
      <c r="R29" s="72"/>
      <c r="S29" s="72"/>
      <c r="T29" s="72"/>
      <c r="U29" s="72"/>
      <c r="V29" s="72"/>
      <c r="X29" s="1">
        <v>2010</v>
      </c>
      <c r="Y29" s="15">
        <v>6.2666666666666666</v>
      </c>
      <c r="AB29" s="15"/>
      <c r="AC29" s="15"/>
      <c r="AD29" s="15"/>
      <c r="AE29" s="15"/>
      <c r="AF29" s="15"/>
      <c r="AH29" s="1">
        <v>2010</v>
      </c>
      <c r="AI29" s="25">
        <v>1.0118704454007712</v>
      </c>
      <c r="AJ29" s="24"/>
      <c r="AK29" s="24"/>
      <c r="AL29" s="25">
        <v>2.2103723163522253</v>
      </c>
      <c r="AM29" s="24"/>
      <c r="AN29" s="24"/>
      <c r="AO29" s="24"/>
      <c r="AP29" s="24"/>
    </row>
    <row r="30" spans="1:42" x14ac:dyDescent="0.25">
      <c r="A30" s="72"/>
      <c r="B30" s="72"/>
      <c r="C30" s="72"/>
      <c r="D30" s="72"/>
      <c r="E30" s="72"/>
      <c r="F30" s="72"/>
      <c r="G30" s="72"/>
      <c r="H30" s="72"/>
      <c r="I30" s="72"/>
      <c r="J30" s="72"/>
      <c r="K30" s="72"/>
      <c r="L30" s="72"/>
      <c r="M30" s="72"/>
      <c r="N30" s="72"/>
      <c r="O30" s="72"/>
      <c r="P30" s="72"/>
      <c r="Q30" s="72"/>
      <c r="R30" s="72"/>
      <c r="S30" s="72"/>
      <c r="T30" s="72"/>
      <c r="U30" s="72"/>
      <c r="V30" s="72"/>
      <c r="X30" s="1">
        <v>2011</v>
      </c>
      <c r="Y30" s="15">
        <v>6.6333333333333337</v>
      </c>
      <c r="AB30" s="15"/>
      <c r="AC30" s="15"/>
      <c r="AD30" s="15"/>
      <c r="AE30" s="15"/>
      <c r="AF30" s="15"/>
      <c r="AH30" s="1">
        <v>2011</v>
      </c>
      <c r="AI30" s="25">
        <v>1.323256961098106</v>
      </c>
      <c r="AJ30" s="24"/>
      <c r="AK30" s="24"/>
      <c r="AL30" s="25">
        <v>3.0281059915250461</v>
      </c>
      <c r="AM30" s="24"/>
      <c r="AN30" s="24"/>
      <c r="AO30" s="24"/>
      <c r="AP30" s="24"/>
    </row>
    <row r="31" spans="1:42" x14ac:dyDescent="0.25">
      <c r="A31" s="72"/>
      <c r="B31" s="72"/>
      <c r="C31" s="72"/>
      <c r="D31" s="72"/>
      <c r="E31" s="72"/>
      <c r="F31" s="72"/>
      <c r="G31" s="72"/>
      <c r="H31" s="72"/>
      <c r="I31" s="72"/>
      <c r="J31" s="72"/>
      <c r="K31" s="72"/>
      <c r="L31" s="72"/>
      <c r="M31" s="72"/>
      <c r="N31" s="72"/>
      <c r="O31" s="72"/>
      <c r="P31" s="72"/>
      <c r="Q31" s="72"/>
      <c r="R31" s="72"/>
      <c r="S31" s="72"/>
      <c r="T31" s="72"/>
      <c r="U31" s="72"/>
      <c r="V31" s="72"/>
      <c r="X31" s="1">
        <v>2012</v>
      </c>
      <c r="Y31" s="15">
        <v>6.4833333333333334</v>
      </c>
      <c r="AB31" s="15"/>
      <c r="AC31" s="15"/>
      <c r="AD31" s="15"/>
      <c r="AE31" s="15"/>
      <c r="AF31" s="15"/>
      <c r="AH31" s="1">
        <v>2012</v>
      </c>
      <c r="AI31" s="25">
        <v>0.94744216754851251</v>
      </c>
      <c r="AJ31" s="24"/>
      <c r="AK31" s="24"/>
      <c r="AL31" s="25">
        <v>2.0020036118910145</v>
      </c>
      <c r="AM31" s="24"/>
      <c r="AN31" s="24"/>
      <c r="AO31" s="24"/>
      <c r="AP31" s="24"/>
    </row>
    <row r="32" spans="1:42" x14ac:dyDescent="0.25">
      <c r="A32" s="72"/>
      <c r="B32" s="72"/>
      <c r="C32" s="72"/>
      <c r="D32" s="72"/>
      <c r="E32" s="72"/>
      <c r="F32" s="72"/>
      <c r="G32" s="72"/>
      <c r="H32" s="72"/>
      <c r="I32" s="72"/>
      <c r="J32" s="72"/>
      <c r="K32" s="72"/>
      <c r="L32" s="72"/>
      <c r="M32" s="72"/>
      <c r="N32" s="72"/>
      <c r="O32" s="72"/>
      <c r="P32" s="72"/>
      <c r="Q32" s="72"/>
      <c r="R32" s="72"/>
      <c r="S32" s="72"/>
      <c r="T32" s="72"/>
      <c r="U32" s="72"/>
      <c r="V32" s="72"/>
      <c r="X32" s="1">
        <v>2013</v>
      </c>
      <c r="Y32" s="15">
        <v>7.3</v>
      </c>
      <c r="AH32" s="1">
        <v>2013</v>
      </c>
      <c r="AI32" s="25">
        <v>1.04</v>
      </c>
      <c r="AJ32" s="25"/>
      <c r="AK32" s="25"/>
      <c r="AL32" s="25">
        <v>2.2400000000000002</v>
      </c>
    </row>
    <row r="33" spans="1:42" x14ac:dyDescent="0.25">
      <c r="A33" s="72"/>
      <c r="B33" s="72"/>
      <c r="C33" s="72"/>
      <c r="D33" s="72"/>
      <c r="E33" s="72"/>
      <c r="F33" s="72"/>
      <c r="G33" s="72"/>
      <c r="H33" s="72"/>
      <c r="I33" s="72"/>
      <c r="J33" s="72"/>
      <c r="K33" s="72"/>
      <c r="L33" s="72"/>
      <c r="M33" s="72"/>
      <c r="N33" s="72"/>
      <c r="O33" s="72"/>
      <c r="P33" s="72"/>
      <c r="Q33" s="72"/>
      <c r="R33" s="72"/>
      <c r="S33" s="72"/>
      <c r="T33" s="72"/>
      <c r="U33" s="72"/>
      <c r="V33" s="72"/>
      <c r="Y33" s="15"/>
      <c r="AI33" s="25"/>
      <c r="AJ33" s="25"/>
      <c r="AK33" s="25"/>
      <c r="AL33" s="25"/>
    </row>
    <row r="34" spans="1:42" x14ac:dyDescent="0.25">
      <c r="A34" s="72"/>
      <c r="B34" s="72"/>
      <c r="C34" s="72"/>
      <c r="D34" s="72"/>
      <c r="E34" s="72"/>
      <c r="F34" s="72"/>
      <c r="G34" s="72"/>
      <c r="H34" s="72"/>
      <c r="I34" s="72"/>
      <c r="J34" s="72"/>
      <c r="K34" s="72"/>
      <c r="L34" s="72"/>
      <c r="M34" s="72"/>
      <c r="N34" s="72"/>
      <c r="O34" s="72"/>
      <c r="P34" s="72"/>
      <c r="Q34" s="72"/>
      <c r="R34" s="72"/>
      <c r="S34" s="72"/>
      <c r="T34" s="72"/>
      <c r="U34" s="72"/>
      <c r="V34" s="72"/>
      <c r="Y34" s="85" t="s">
        <v>160</v>
      </c>
      <c r="AI34" s="86" t="s">
        <v>161</v>
      </c>
      <c r="AJ34" s="25"/>
      <c r="AK34" s="25"/>
      <c r="AL34" s="25"/>
    </row>
    <row r="35" spans="1:42" x14ac:dyDescent="0.25">
      <c r="A35" s="72"/>
      <c r="B35" s="72"/>
      <c r="C35" s="72"/>
      <c r="D35" s="72"/>
      <c r="E35" s="72"/>
      <c r="F35" s="72"/>
      <c r="G35" s="72"/>
      <c r="H35" s="72"/>
      <c r="I35" s="72"/>
      <c r="J35" s="72"/>
      <c r="K35" s="72"/>
      <c r="L35" s="72"/>
      <c r="M35" s="72"/>
      <c r="N35" s="72"/>
      <c r="O35" s="72"/>
      <c r="P35" s="72"/>
      <c r="Q35" s="72"/>
      <c r="R35" s="72"/>
      <c r="S35" s="72"/>
      <c r="T35" s="72"/>
      <c r="U35" s="72"/>
      <c r="V35" s="72"/>
      <c r="Y35" s="15"/>
      <c r="AI35" s="87" t="s">
        <v>49</v>
      </c>
      <c r="AJ35" s="88"/>
      <c r="AK35" s="88"/>
      <c r="AL35" s="87" t="s">
        <v>164</v>
      </c>
      <c r="AP35" s="24"/>
    </row>
    <row r="36" spans="1:42" x14ac:dyDescent="0.25">
      <c r="A36" s="72"/>
      <c r="B36" s="72"/>
      <c r="C36" s="72"/>
      <c r="D36" s="72"/>
      <c r="E36" s="72"/>
      <c r="F36" s="72"/>
      <c r="G36" s="72"/>
      <c r="H36" s="72"/>
      <c r="I36" s="72"/>
      <c r="J36" s="72"/>
      <c r="K36" s="72"/>
      <c r="L36" s="72"/>
      <c r="M36" s="72"/>
      <c r="N36" s="72"/>
      <c r="O36" s="72"/>
      <c r="P36" s="72"/>
      <c r="Q36" s="72"/>
      <c r="R36" s="72"/>
      <c r="S36" s="72"/>
      <c r="T36" s="72"/>
      <c r="U36" s="72"/>
      <c r="V36" s="72"/>
      <c r="X36" s="1">
        <v>1991</v>
      </c>
      <c r="Y36" s="15">
        <v>10.45</v>
      </c>
      <c r="Z36" s="15"/>
      <c r="AB36" s="15"/>
      <c r="AC36" s="15"/>
      <c r="AD36" s="15"/>
      <c r="AE36" s="15"/>
      <c r="AF36" s="15"/>
      <c r="AH36" s="1">
        <v>1991</v>
      </c>
      <c r="AI36" s="25">
        <v>1.1248088353012009</v>
      </c>
      <c r="AJ36" s="25"/>
      <c r="AK36" s="25"/>
      <c r="AL36" s="25">
        <v>2.2805383013131064</v>
      </c>
      <c r="AM36" s="24"/>
      <c r="AN36" s="24"/>
      <c r="AO36" s="24"/>
      <c r="AP36" s="24"/>
    </row>
    <row r="37" spans="1:42" x14ac:dyDescent="0.25">
      <c r="A37" s="72"/>
      <c r="B37" s="72"/>
      <c r="C37" s="72"/>
      <c r="D37" s="72"/>
      <c r="E37" s="72"/>
      <c r="F37" s="72"/>
      <c r="G37" s="72"/>
      <c r="H37" s="72"/>
      <c r="I37" s="72"/>
      <c r="J37" s="72"/>
      <c r="K37" s="72"/>
      <c r="L37" s="72"/>
      <c r="M37" s="72"/>
      <c r="N37" s="72"/>
      <c r="O37" s="72"/>
      <c r="P37" s="72"/>
      <c r="Q37" s="72"/>
      <c r="R37" s="72"/>
      <c r="S37" s="72"/>
      <c r="T37" s="72"/>
      <c r="U37" s="72"/>
      <c r="V37" s="72"/>
      <c r="X37" s="1">
        <v>1992</v>
      </c>
      <c r="Y37" s="15">
        <v>11.25</v>
      </c>
      <c r="Z37" s="15"/>
      <c r="AB37" s="15"/>
      <c r="AC37" s="15"/>
      <c r="AD37" s="15"/>
      <c r="AE37" s="15"/>
      <c r="AF37" s="15"/>
      <c r="AH37" s="1">
        <v>1992</v>
      </c>
      <c r="AI37" s="25">
        <v>1.3543820851413391</v>
      </c>
      <c r="AJ37" s="25"/>
      <c r="AK37" s="25"/>
      <c r="AL37" s="25">
        <v>2.916475836418067</v>
      </c>
      <c r="AM37" s="24"/>
      <c r="AN37" s="24"/>
      <c r="AO37" s="24"/>
      <c r="AP37" s="24"/>
    </row>
    <row r="38" spans="1:42" x14ac:dyDescent="0.25">
      <c r="A38" s="72"/>
      <c r="B38" s="72"/>
      <c r="C38" s="72"/>
      <c r="D38" s="72"/>
      <c r="E38" s="72"/>
      <c r="F38" s="72"/>
      <c r="G38" s="72"/>
      <c r="H38" s="72"/>
      <c r="I38" s="72"/>
      <c r="J38" s="72"/>
      <c r="K38" s="72"/>
      <c r="L38" s="72"/>
      <c r="M38" s="72"/>
      <c r="N38" s="72"/>
      <c r="O38" s="72"/>
      <c r="P38" s="72"/>
      <c r="Q38" s="72"/>
      <c r="R38" s="72"/>
      <c r="S38" s="72"/>
      <c r="T38" s="72"/>
      <c r="U38" s="72"/>
      <c r="V38" s="72"/>
      <c r="X38" s="1">
        <v>1993</v>
      </c>
      <c r="Y38" s="15">
        <v>11.55</v>
      </c>
      <c r="Z38" s="15"/>
      <c r="AB38" s="15"/>
      <c r="AC38" s="15"/>
      <c r="AD38" s="15"/>
      <c r="AE38" s="15"/>
      <c r="AF38" s="15"/>
      <c r="AH38" s="1">
        <v>1993</v>
      </c>
      <c r="AI38" s="25">
        <v>1.2026273538608716</v>
      </c>
      <c r="AJ38" s="25"/>
      <c r="AK38" s="25"/>
      <c r="AL38" s="25">
        <v>2.6415644226557644</v>
      </c>
      <c r="AM38" s="24"/>
      <c r="AN38" s="24"/>
      <c r="AO38" s="24"/>
      <c r="AP38" s="24"/>
    </row>
    <row r="39" spans="1:42" x14ac:dyDescent="0.25">
      <c r="A39" s="72"/>
      <c r="B39" s="72"/>
      <c r="C39" s="72"/>
      <c r="D39" s="72"/>
      <c r="E39" s="72"/>
      <c r="F39" s="72"/>
      <c r="G39" s="72"/>
      <c r="H39" s="72"/>
      <c r="I39" s="72"/>
      <c r="J39" s="72"/>
      <c r="K39" s="72"/>
      <c r="L39" s="72"/>
      <c r="M39" s="72"/>
      <c r="N39" s="72"/>
      <c r="O39" s="72"/>
      <c r="P39" s="72"/>
      <c r="Q39" s="72"/>
      <c r="R39" s="72"/>
      <c r="S39" s="72"/>
      <c r="T39" s="72"/>
      <c r="U39" s="72"/>
      <c r="V39" s="72"/>
      <c r="X39" s="1">
        <v>1994</v>
      </c>
      <c r="Y39" s="15">
        <v>9.25</v>
      </c>
      <c r="Z39" s="15"/>
      <c r="AB39" s="15"/>
      <c r="AC39" s="15"/>
      <c r="AD39" s="15"/>
      <c r="AE39" s="15"/>
      <c r="AF39" s="15"/>
      <c r="AH39" s="1">
        <v>1994</v>
      </c>
      <c r="AI39" s="25">
        <v>1.1101106545081227</v>
      </c>
      <c r="AJ39" s="25"/>
      <c r="AK39" s="25"/>
      <c r="AL39" s="25">
        <v>2.571393966213015</v>
      </c>
      <c r="AM39" s="24"/>
      <c r="AN39" s="24"/>
      <c r="AO39" s="24"/>
      <c r="AP39" s="24"/>
    </row>
    <row r="40" spans="1:42" x14ac:dyDescent="0.25">
      <c r="A40" s="72"/>
      <c r="B40" s="72"/>
      <c r="C40" s="72"/>
      <c r="D40" s="72"/>
      <c r="E40" s="72"/>
      <c r="F40" s="72"/>
      <c r="G40" s="72"/>
      <c r="H40" s="72"/>
      <c r="I40" s="72"/>
      <c r="J40" s="72"/>
      <c r="K40" s="72"/>
      <c r="L40" s="72"/>
      <c r="M40" s="72"/>
      <c r="N40" s="72"/>
      <c r="O40" s="72"/>
      <c r="P40" s="72"/>
      <c r="Q40" s="72"/>
      <c r="R40" s="72"/>
      <c r="S40" s="72"/>
      <c r="T40" s="72"/>
      <c r="U40" s="72"/>
      <c r="V40" s="72"/>
      <c r="X40" s="1">
        <v>1995</v>
      </c>
      <c r="Y40" s="15">
        <v>8.4</v>
      </c>
      <c r="Z40" s="15"/>
      <c r="AB40" s="15"/>
      <c r="AC40" s="15"/>
      <c r="AD40" s="15"/>
      <c r="AE40" s="15"/>
      <c r="AF40" s="15"/>
      <c r="AH40" s="1">
        <v>1995</v>
      </c>
      <c r="AI40" s="25">
        <v>0.96770338658752386</v>
      </c>
      <c r="AJ40" s="25"/>
      <c r="AK40" s="25"/>
      <c r="AL40" s="25">
        <v>2.1441107268182553</v>
      </c>
      <c r="AM40" s="24"/>
      <c r="AN40" s="24"/>
      <c r="AO40" s="24"/>
      <c r="AP40" s="24"/>
    </row>
    <row r="41" spans="1:42" x14ac:dyDescent="0.25">
      <c r="A41" s="72"/>
      <c r="B41" s="72"/>
      <c r="C41" s="72"/>
      <c r="D41" s="72"/>
      <c r="E41" s="72"/>
      <c r="F41" s="72"/>
      <c r="G41" s="72"/>
      <c r="H41" s="72"/>
      <c r="I41" s="72"/>
      <c r="J41" s="72"/>
      <c r="K41" s="72"/>
      <c r="L41" s="72"/>
      <c r="M41" s="72"/>
      <c r="N41" s="72"/>
      <c r="O41" s="72"/>
      <c r="P41" s="72"/>
      <c r="Q41" s="72"/>
      <c r="R41" s="72"/>
      <c r="S41" s="72"/>
      <c r="T41" s="72"/>
      <c r="U41" s="72"/>
      <c r="V41" s="72"/>
      <c r="X41" s="1">
        <v>1996</v>
      </c>
      <c r="Y41" s="15">
        <v>9.5166666666666675</v>
      </c>
      <c r="Z41" s="15"/>
      <c r="AB41" s="15"/>
      <c r="AC41" s="15"/>
      <c r="AD41" s="15"/>
      <c r="AE41" s="15"/>
      <c r="AF41" s="15"/>
      <c r="AH41" s="1">
        <v>1996</v>
      </c>
      <c r="AI41" s="25">
        <v>0.86604784649167832</v>
      </c>
      <c r="AJ41" s="25"/>
      <c r="AK41" s="25"/>
      <c r="AL41" s="25">
        <v>1.8357774804453377</v>
      </c>
      <c r="AM41" s="24"/>
      <c r="AN41" s="24"/>
      <c r="AO41" s="24"/>
      <c r="AP41" s="24"/>
    </row>
    <row r="42" spans="1:42" x14ac:dyDescent="0.25">
      <c r="A42" s="72"/>
      <c r="B42" s="72"/>
      <c r="C42" s="72"/>
      <c r="D42" s="72"/>
      <c r="E42" s="72"/>
      <c r="F42" s="72"/>
      <c r="G42" s="72"/>
      <c r="H42" s="72"/>
      <c r="I42" s="72"/>
      <c r="J42" s="72"/>
      <c r="K42" s="72"/>
      <c r="L42" s="72"/>
      <c r="M42" s="72"/>
      <c r="N42" s="72"/>
      <c r="O42" s="72"/>
      <c r="P42" s="72"/>
      <c r="Q42" s="72"/>
      <c r="R42" s="72"/>
      <c r="S42" s="72"/>
      <c r="T42" s="72"/>
      <c r="U42" s="72"/>
      <c r="V42" s="72"/>
      <c r="X42" s="1">
        <v>1997</v>
      </c>
      <c r="Y42" s="15">
        <v>9.1166666666666671</v>
      </c>
      <c r="Z42" s="15"/>
      <c r="AB42" s="15"/>
      <c r="AC42" s="15"/>
      <c r="AD42" s="15"/>
      <c r="AE42" s="15"/>
      <c r="AF42" s="15"/>
      <c r="AH42" s="1">
        <v>1997</v>
      </c>
      <c r="AI42" s="25">
        <v>0.91169185824059062</v>
      </c>
      <c r="AJ42" s="25"/>
      <c r="AK42" s="25"/>
      <c r="AL42" s="25">
        <v>2.1135950264608372</v>
      </c>
      <c r="AM42" s="24"/>
      <c r="AN42" s="24"/>
      <c r="AO42" s="24"/>
      <c r="AP42" s="24"/>
    </row>
    <row r="43" spans="1:42" x14ac:dyDescent="0.25">
      <c r="A43" s="72"/>
      <c r="B43" s="72"/>
      <c r="C43" s="72"/>
      <c r="D43" s="72"/>
      <c r="E43" s="72"/>
      <c r="F43" s="72"/>
      <c r="G43" s="72"/>
      <c r="H43" s="72"/>
      <c r="I43" s="72"/>
      <c r="J43" s="72"/>
      <c r="K43" s="72"/>
      <c r="L43" s="72"/>
      <c r="M43" s="72"/>
      <c r="N43" s="72"/>
      <c r="O43" s="72"/>
      <c r="P43" s="72"/>
      <c r="Q43" s="72"/>
      <c r="R43" s="72"/>
      <c r="S43" s="72"/>
      <c r="T43" s="72"/>
      <c r="U43" s="72"/>
      <c r="V43" s="72"/>
      <c r="X43" s="1">
        <v>1998</v>
      </c>
      <c r="Y43" s="15">
        <v>9.4666666666666668</v>
      </c>
      <c r="Z43" s="15"/>
      <c r="AB43" s="15"/>
      <c r="AC43" s="15"/>
      <c r="AD43" s="15"/>
      <c r="AE43" s="15"/>
      <c r="AF43" s="15"/>
      <c r="AH43" s="1">
        <v>1998</v>
      </c>
      <c r="AI43" s="25">
        <v>1.126809491697228</v>
      </c>
      <c r="AJ43" s="25"/>
      <c r="AK43" s="25"/>
      <c r="AL43" s="25">
        <v>2.3984501049253382</v>
      </c>
      <c r="AM43" s="24"/>
      <c r="AN43" s="24"/>
      <c r="AO43" s="24"/>
      <c r="AP43" s="24"/>
    </row>
    <row r="44" spans="1:42" x14ac:dyDescent="0.25">
      <c r="X44" s="1">
        <v>1999</v>
      </c>
      <c r="Y44" s="15">
        <v>8.0833333333333339</v>
      </c>
      <c r="Z44" s="15"/>
      <c r="AB44" s="15"/>
      <c r="AC44" s="15"/>
      <c r="AD44" s="15"/>
      <c r="AE44" s="15"/>
      <c r="AF44" s="15"/>
      <c r="AH44" s="1">
        <v>1999</v>
      </c>
      <c r="AI44" s="25">
        <v>0.83475702283323927</v>
      </c>
      <c r="AJ44" s="25"/>
      <c r="AK44" s="25"/>
      <c r="AL44" s="25">
        <v>1.9162434867529556</v>
      </c>
      <c r="AM44" s="24"/>
      <c r="AN44" s="24"/>
      <c r="AO44" s="24"/>
      <c r="AP44" s="24"/>
    </row>
    <row r="45" spans="1:42" x14ac:dyDescent="0.25">
      <c r="X45" s="1">
        <v>2000</v>
      </c>
      <c r="Y45" s="15">
        <v>9.1666666666666661</v>
      </c>
      <c r="Z45" s="15"/>
      <c r="AB45" s="15"/>
      <c r="AC45" s="15"/>
      <c r="AD45" s="15"/>
      <c r="AE45" s="15"/>
      <c r="AF45" s="15"/>
      <c r="AH45" s="1">
        <v>2000</v>
      </c>
      <c r="AI45" s="25">
        <v>1.1694922398669152</v>
      </c>
      <c r="AJ45" s="25"/>
      <c r="AK45" s="25"/>
      <c r="AL45" s="25">
        <v>2.570056693620165</v>
      </c>
      <c r="AM45" s="24"/>
      <c r="AN45" s="24"/>
      <c r="AO45" s="24"/>
      <c r="AP45" s="24"/>
    </row>
    <row r="46" spans="1:42" x14ac:dyDescent="0.25">
      <c r="X46" s="1">
        <v>2001</v>
      </c>
      <c r="Y46" s="15">
        <v>9.6166666666666671</v>
      </c>
      <c r="Z46" s="15"/>
      <c r="AB46" s="15"/>
      <c r="AC46" s="15"/>
      <c r="AD46" s="15"/>
      <c r="AE46" s="15"/>
      <c r="AF46" s="15"/>
      <c r="AH46" s="1">
        <v>2001</v>
      </c>
      <c r="AI46" s="25">
        <v>1.3169348389916271</v>
      </c>
      <c r="AJ46" s="25"/>
      <c r="AK46" s="25"/>
      <c r="AL46" s="25">
        <v>2.9857558827484589</v>
      </c>
      <c r="AM46" s="24"/>
      <c r="AN46" s="24"/>
      <c r="AO46" s="24"/>
      <c r="AP46" s="24"/>
    </row>
    <row r="47" spans="1:42" x14ac:dyDescent="0.25">
      <c r="X47" s="1">
        <v>2002</v>
      </c>
      <c r="Y47" s="15">
        <v>9.6333333333333329</v>
      </c>
      <c r="Z47" s="15"/>
      <c r="AB47" s="15"/>
      <c r="AC47" s="15"/>
      <c r="AD47" s="15"/>
      <c r="AE47" s="15"/>
      <c r="AF47" s="15"/>
      <c r="AH47" s="1">
        <v>2002</v>
      </c>
      <c r="AI47" s="25">
        <v>1.3194493175489379</v>
      </c>
      <c r="AJ47" s="25"/>
      <c r="AK47" s="25"/>
      <c r="AL47" s="25">
        <v>2.8600279598346159</v>
      </c>
      <c r="AM47" s="24"/>
      <c r="AN47" s="24"/>
      <c r="AO47" s="24"/>
      <c r="AP47" s="24"/>
    </row>
    <row r="48" spans="1:42" x14ac:dyDescent="0.25">
      <c r="X48" s="1">
        <v>2003</v>
      </c>
      <c r="Y48" s="15">
        <v>8.2666666666666675</v>
      </c>
      <c r="Z48" s="15"/>
      <c r="AB48" s="15"/>
      <c r="AC48" s="15"/>
      <c r="AD48" s="15"/>
      <c r="AE48" s="15"/>
      <c r="AF48" s="15"/>
      <c r="AH48" s="1">
        <v>2003</v>
      </c>
      <c r="AI48" s="25">
        <v>0.7550336098131315</v>
      </c>
      <c r="AJ48" s="25"/>
      <c r="AK48" s="25"/>
      <c r="AL48" s="25">
        <v>1.6379491915914643</v>
      </c>
      <c r="AM48" s="24"/>
      <c r="AN48" s="24"/>
      <c r="AO48" s="24"/>
      <c r="AP48" s="24"/>
    </row>
    <row r="49" spans="24:42" x14ac:dyDescent="0.25">
      <c r="X49" s="1">
        <v>2004</v>
      </c>
      <c r="Y49" s="15">
        <v>9.5333333333333332</v>
      </c>
      <c r="Z49" s="15"/>
      <c r="AB49" s="15"/>
      <c r="AC49" s="15"/>
      <c r="AD49" s="15"/>
      <c r="AE49" s="15"/>
      <c r="AF49" s="15"/>
      <c r="AH49" s="1">
        <v>2004</v>
      </c>
      <c r="AI49" s="25">
        <v>0.98745656372446644</v>
      </c>
      <c r="AJ49" s="25"/>
      <c r="AK49" s="25"/>
      <c r="AL49" s="25">
        <v>2.2024414443842386</v>
      </c>
      <c r="AM49" s="24"/>
      <c r="AN49" s="24"/>
      <c r="AO49" s="24"/>
      <c r="AP49" s="24"/>
    </row>
    <row r="50" spans="24:42" x14ac:dyDescent="0.25">
      <c r="X50" s="1">
        <v>2005</v>
      </c>
      <c r="Y50" s="15">
        <v>8.9499999999999993</v>
      </c>
      <c r="Z50" s="15"/>
      <c r="AB50" s="15"/>
      <c r="AC50" s="15"/>
      <c r="AD50" s="15"/>
      <c r="AE50" s="15"/>
      <c r="AF50" s="15"/>
      <c r="AH50" s="1">
        <v>2005</v>
      </c>
      <c r="AI50" s="25">
        <v>0.96986318700110052</v>
      </c>
      <c r="AJ50" s="25"/>
      <c r="AK50" s="25"/>
      <c r="AL50" s="25">
        <v>2.1559149352241027</v>
      </c>
      <c r="AM50" s="24"/>
      <c r="AN50" s="24"/>
      <c r="AO50" s="24"/>
      <c r="AP50" s="24"/>
    </row>
    <row r="51" spans="24:42" x14ac:dyDescent="0.25">
      <c r="X51" s="1">
        <v>2006</v>
      </c>
      <c r="Y51" s="15">
        <v>8.1999999999999993</v>
      </c>
      <c r="Z51" s="15"/>
      <c r="AB51" s="15"/>
      <c r="AC51" s="15"/>
      <c r="AD51" s="15"/>
      <c r="AE51" s="15"/>
      <c r="AF51" s="15"/>
      <c r="AH51" s="1">
        <v>2006</v>
      </c>
      <c r="AI51" s="25">
        <v>0.83065274181445825</v>
      </c>
      <c r="AJ51" s="25"/>
      <c r="AK51" s="25"/>
      <c r="AL51" s="25">
        <v>1.7840725118300633</v>
      </c>
      <c r="AM51" s="24"/>
      <c r="AN51" s="24"/>
      <c r="AO51" s="24"/>
      <c r="AP51" s="24"/>
    </row>
    <row r="52" spans="24:42" x14ac:dyDescent="0.25">
      <c r="X52" s="1">
        <v>2007</v>
      </c>
      <c r="Y52" s="15">
        <v>7.5</v>
      </c>
      <c r="Z52" s="15"/>
      <c r="AB52" s="15"/>
      <c r="AC52" s="15"/>
      <c r="AD52" s="15"/>
      <c r="AE52" s="15"/>
      <c r="AF52" s="15"/>
      <c r="AH52" s="1">
        <v>2007</v>
      </c>
      <c r="AI52" s="25">
        <v>1.1159198936575541</v>
      </c>
      <c r="AJ52" s="25"/>
      <c r="AK52" s="25"/>
      <c r="AL52" s="25">
        <v>2.5965007778570803</v>
      </c>
      <c r="AM52" s="24"/>
      <c r="AN52" s="24"/>
      <c r="AO52" s="24"/>
      <c r="AP52" s="24"/>
    </row>
    <row r="53" spans="24:42" x14ac:dyDescent="0.25">
      <c r="X53" s="1">
        <v>2008</v>
      </c>
      <c r="Y53" s="15">
        <v>7.5666666666666664</v>
      </c>
      <c r="Z53" s="15"/>
      <c r="AB53" s="15"/>
      <c r="AC53" s="15"/>
      <c r="AD53" s="15"/>
      <c r="AE53" s="15"/>
      <c r="AF53" s="15"/>
      <c r="AH53" s="1">
        <v>2008</v>
      </c>
      <c r="AI53" s="25">
        <v>1.3107089435884447</v>
      </c>
      <c r="AJ53" s="25"/>
      <c r="AK53" s="25"/>
      <c r="AL53" s="25">
        <v>3.0606794591220035</v>
      </c>
      <c r="AM53" s="24"/>
      <c r="AN53" s="24"/>
      <c r="AO53" s="24"/>
      <c r="AP53" s="24"/>
    </row>
    <row r="54" spans="24:42" x14ac:dyDescent="0.25">
      <c r="X54" s="1">
        <v>2009</v>
      </c>
      <c r="Y54" s="15">
        <v>6.95</v>
      </c>
      <c r="Z54" s="15"/>
      <c r="AB54" s="15"/>
      <c r="AC54" s="15"/>
      <c r="AD54" s="15"/>
      <c r="AE54" s="15"/>
      <c r="AF54" s="15"/>
      <c r="AH54" s="1">
        <v>2009</v>
      </c>
      <c r="AI54" s="25">
        <v>0.81390227124302039</v>
      </c>
      <c r="AJ54" s="25"/>
      <c r="AK54" s="25"/>
      <c r="AL54" s="25">
        <v>1.7927636323624403</v>
      </c>
      <c r="AM54" s="24"/>
      <c r="AN54" s="24"/>
      <c r="AO54" s="24"/>
      <c r="AP54" s="24"/>
    </row>
    <row r="55" spans="24:42" x14ac:dyDescent="0.25">
      <c r="X55" s="1">
        <v>2010</v>
      </c>
      <c r="Y55" s="15">
        <v>7.8666666666666663</v>
      </c>
      <c r="Z55" s="15"/>
      <c r="AB55" s="15"/>
      <c r="AC55" s="15"/>
      <c r="AD55" s="15"/>
      <c r="AE55" s="15"/>
      <c r="AF55" s="15"/>
      <c r="AH55" s="1">
        <v>2010</v>
      </c>
      <c r="AI55" s="25">
        <v>0.89164536979242714</v>
      </c>
      <c r="AJ55" s="25"/>
      <c r="AK55" s="25"/>
      <c r="AL55" s="25">
        <v>1.8751529365812503</v>
      </c>
      <c r="AM55" s="24"/>
      <c r="AN55" s="24"/>
      <c r="AO55" s="24"/>
      <c r="AP55" s="24"/>
    </row>
    <row r="56" spans="24:42" x14ac:dyDescent="0.25">
      <c r="X56" s="1">
        <v>2011</v>
      </c>
      <c r="Y56" s="15">
        <v>7.95</v>
      </c>
      <c r="Z56" s="15"/>
      <c r="AB56" s="15"/>
      <c r="AC56" s="15"/>
      <c r="AD56" s="15"/>
      <c r="AE56" s="15"/>
      <c r="AF56" s="15"/>
      <c r="AH56" s="1">
        <v>2011</v>
      </c>
      <c r="AI56" s="25">
        <v>0.88001264336333884</v>
      </c>
      <c r="AJ56" s="25"/>
      <c r="AK56" s="25"/>
      <c r="AL56" s="25">
        <v>1.8033264244345426</v>
      </c>
      <c r="AM56" s="24"/>
      <c r="AN56" s="24"/>
      <c r="AO56" s="24"/>
      <c r="AP56" s="24"/>
    </row>
    <row r="57" spans="24:42" x14ac:dyDescent="0.25">
      <c r="X57" s="1">
        <v>2012</v>
      </c>
      <c r="Y57" s="15">
        <v>8.1666666666666661</v>
      </c>
      <c r="Z57" s="15"/>
      <c r="AB57" s="15"/>
      <c r="AC57" s="15"/>
      <c r="AD57" s="15"/>
      <c r="AE57" s="15"/>
      <c r="AF57" s="15"/>
      <c r="AH57" s="1">
        <v>2012</v>
      </c>
      <c r="AI57" s="25">
        <v>1.0137751170976801</v>
      </c>
      <c r="AJ57" s="25"/>
      <c r="AK57" s="25"/>
      <c r="AL57" s="25">
        <v>2.0953177028379071</v>
      </c>
      <c r="AM57" s="24"/>
      <c r="AN57" s="24"/>
      <c r="AO57" s="24"/>
    </row>
    <row r="58" spans="24:42" x14ac:dyDescent="0.25">
      <c r="X58" s="1">
        <v>2013</v>
      </c>
      <c r="Y58" s="39">
        <v>7</v>
      </c>
      <c r="Z58" s="39"/>
      <c r="AA58" s="52"/>
      <c r="AB58" s="52"/>
      <c r="AC58" s="52"/>
      <c r="AD58" s="52"/>
      <c r="AE58" s="52"/>
      <c r="AF58" s="52"/>
      <c r="AG58" s="52"/>
      <c r="AH58" s="52">
        <v>2013</v>
      </c>
      <c r="AI58" s="112">
        <v>0.95</v>
      </c>
      <c r="AJ58" s="112"/>
      <c r="AK58" s="112"/>
      <c r="AL58" s="112">
        <v>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3"/>
  <sheetViews>
    <sheetView zoomScaleNormal="100" workbookViewId="0"/>
  </sheetViews>
  <sheetFormatPr defaultRowHeight="15" x14ac:dyDescent="0.25"/>
  <cols>
    <col min="1" max="1" width="3.5703125" customWidth="1"/>
    <col min="12" max="12" width="4.85546875" customWidth="1"/>
    <col min="23" max="23" width="4.140625" customWidth="1"/>
    <col min="24" max="25" width="11.28515625" customWidth="1"/>
    <col min="26" max="26" width="9.140625" style="1"/>
    <col min="27" max="27" width="9" style="1" customWidth="1"/>
    <col min="28" max="28" width="11.85546875" style="1" customWidth="1"/>
    <col min="29" max="29" width="11.7109375" style="1" customWidth="1"/>
    <col min="30" max="30" width="7.5703125" style="1" customWidth="1"/>
    <col min="31" max="31" width="7.42578125" style="1" customWidth="1"/>
    <col min="32" max="32" width="4.5703125" style="30" customWidth="1"/>
    <col min="33" max="33" width="10.28515625" style="1" customWidth="1"/>
    <col min="34" max="35" width="9.140625" style="1"/>
    <col min="36" max="36" width="11.28515625" style="1" customWidth="1"/>
    <col min="37" max="37" width="11.42578125" style="1" customWidth="1"/>
    <col min="38" max="38" width="6.7109375" style="1" customWidth="1"/>
    <col min="39" max="39" width="6.28515625" style="1" customWidth="1"/>
    <col min="40" max="40" width="4.5703125" style="30" customWidth="1"/>
    <col min="41" max="41" width="10.28515625" style="1" customWidth="1"/>
    <col min="42" max="50" width="9.140625" style="1"/>
  </cols>
  <sheetData>
    <row r="1" spans="1:69" x14ac:dyDescent="0.25">
      <c r="A1" s="2" t="s">
        <v>121</v>
      </c>
      <c r="C1" s="2"/>
      <c r="D1" s="2"/>
      <c r="E1" s="2"/>
      <c r="F1" s="2"/>
      <c r="G1" s="2"/>
      <c r="H1" s="2"/>
      <c r="I1" s="2"/>
      <c r="J1" s="2"/>
      <c r="K1" s="2"/>
      <c r="L1" s="2"/>
      <c r="M1" s="2"/>
      <c r="N1" s="2"/>
      <c r="O1" s="2"/>
      <c r="P1" s="2"/>
      <c r="Q1" s="2"/>
      <c r="R1" s="2"/>
      <c r="S1" s="2"/>
      <c r="T1" s="2"/>
      <c r="U1" s="2"/>
      <c r="V1" s="2"/>
      <c r="W1" s="2"/>
      <c r="X1" s="2"/>
      <c r="Y1" s="2"/>
    </row>
    <row r="2" spans="1:69" x14ac:dyDescent="0.25">
      <c r="A2" s="1" t="s">
        <v>91</v>
      </c>
      <c r="C2" s="1"/>
      <c r="D2" s="1"/>
      <c r="E2" s="1"/>
      <c r="F2" s="1"/>
      <c r="G2" s="1"/>
      <c r="H2" s="1"/>
      <c r="I2" s="1"/>
      <c r="J2" s="1"/>
      <c r="K2" s="1"/>
      <c r="L2" s="1"/>
      <c r="M2" s="1"/>
      <c r="N2" s="1"/>
      <c r="O2" s="1"/>
      <c r="P2" s="1"/>
      <c r="Q2" s="1"/>
      <c r="R2" s="1"/>
      <c r="S2" s="1"/>
      <c r="T2" s="1"/>
      <c r="U2" s="1"/>
      <c r="V2" s="1"/>
      <c r="W2" s="1"/>
      <c r="X2" s="1"/>
      <c r="Y2" s="1"/>
    </row>
    <row r="3" spans="1:69" x14ac:dyDescent="0.25">
      <c r="A3" s="1" t="s">
        <v>94</v>
      </c>
      <c r="C3" s="1"/>
      <c r="D3" s="1"/>
      <c r="E3" s="1"/>
      <c r="F3" s="1"/>
      <c r="G3" s="1"/>
      <c r="H3" s="1"/>
      <c r="I3" s="1"/>
      <c r="J3" s="1"/>
      <c r="K3" s="1"/>
      <c r="L3" s="1"/>
      <c r="M3" s="1"/>
      <c r="N3" s="1"/>
      <c r="O3" s="1"/>
      <c r="P3" s="1"/>
      <c r="Q3" s="1"/>
      <c r="R3" s="1"/>
      <c r="S3" s="1"/>
      <c r="T3" s="1"/>
      <c r="U3" s="1"/>
      <c r="V3" s="1"/>
      <c r="W3" s="1"/>
      <c r="X3" s="1"/>
      <c r="Y3" s="1"/>
    </row>
    <row r="4" spans="1:69" x14ac:dyDescent="0.25">
      <c r="A4" s="1" t="s">
        <v>179</v>
      </c>
      <c r="C4" s="1"/>
      <c r="D4" s="1"/>
      <c r="E4" s="1"/>
      <c r="F4" s="1"/>
      <c r="G4" s="1"/>
      <c r="H4" s="1"/>
      <c r="I4" s="1"/>
      <c r="J4" s="1"/>
      <c r="K4" s="1"/>
      <c r="L4" s="1"/>
      <c r="M4" s="1"/>
      <c r="N4" s="1"/>
      <c r="O4" s="1"/>
      <c r="P4" s="1"/>
      <c r="Q4" s="1"/>
      <c r="R4" s="1"/>
      <c r="S4" s="1"/>
      <c r="T4" s="1"/>
      <c r="U4" s="1"/>
      <c r="V4" s="1"/>
      <c r="W4" s="1"/>
      <c r="X4" s="1"/>
      <c r="Y4" s="1"/>
    </row>
    <row r="5" spans="1:69" x14ac:dyDescent="0.25">
      <c r="A5" s="1" t="s">
        <v>165</v>
      </c>
    </row>
    <row r="7" spans="1:69" x14ac:dyDescent="0.25">
      <c r="A7" s="72"/>
      <c r="B7" s="72"/>
      <c r="C7" s="72"/>
      <c r="D7" s="72"/>
      <c r="E7" s="72"/>
      <c r="F7" s="72"/>
      <c r="G7" s="72"/>
      <c r="H7" s="72"/>
      <c r="I7" s="72"/>
      <c r="J7" s="72"/>
      <c r="K7" s="72"/>
      <c r="L7" s="72"/>
      <c r="M7" s="72"/>
      <c r="N7" s="72"/>
      <c r="O7" s="72"/>
      <c r="P7" s="72"/>
      <c r="Q7" s="72"/>
      <c r="R7" s="72"/>
      <c r="S7" s="72"/>
      <c r="T7" s="72"/>
      <c r="U7" s="72"/>
      <c r="V7" s="72"/>
      <c r="W7" s="72"/>
    </row>
    <row r="8" spans="1:69" x14ac:dyDescent="0.25">
      <c r="A8" s="72"/>
      <c r="B8" s="72"/>
      <c r="C8" s="72"/>
      <c r="D8" s="72"/>
      <c r="E8" s="72"/>
      <c r="F8" s="72"/>
      <c r="G8" s="72"/>
      <c r="H8" s="72"/>
      <c r="I8" s="72"/>
      <c r="J8" s="72"/>
      <c r="K8" s="72"/>
      <c r="L8" s="72"/>
      <c r="M8" s="72"/>
      <c r="N8" s="72"/>
      <c r="O8" s="72"/>
      <c r="P8" s="72"/>
      <c r="Q8" s="72"/>
      <c r="R8" s="72"/>
      <c r="S8" s="72"/>
      <c r="T8" s="72"/>
      <c r="U8" s="72"/>
      <c r="V8" s="72"/>
      <c r="W8" s="72"/>
      <c r="Z8" s="29" t="s">
        <v>95</v>
      </c>
      <c r="AA8" s="27"/>
      <c r="AB8" s="27"/>
      <c r="AC8" s="27"/>
      <c r="AD8" s="30" t="s">
        <v>96</v>
      </c>
      <c r="AE8" s="27"/>
      <c r="AG8" s="27"/>
      <c r="AH8" s="29" t="s">
        <v>95</v>
      </c>
      <c r="AI8" s="27"/>
      <c r="AJ8" s="27"/>
      <c r="AK8" s="27"/>
      <c r="AL8" s="129" t="s">
        <v>97</v>
      </c>
      <c r="AM8" s="130"/>
      <c r="AO8" s="27"/>
    </row>
    <row r="9" spans="1:69" x14ac:dyDescent="0.25">
      <c r="A9" s="72"/>
      <c r="B9" s="72"/>
      <c r="C9" s="72"/>
      <c r="D9" s="72"/>
      <c r="E9" s="72"/>
      <c r="F9" s="72"/>
      <c r="G9" s="72"/>
      <c r="H9" s="72"/>
      <c r="I9" s="72"/>
      <c r="J9" s="72"/>
      <c r="K9" s="72"/>
      <c r="L9" s="72"/>
      <c r="M9" s="72"/>
      <c r="N9" s="72"/>
      <c r="O9" s="72"/>
      <c r="P9" s="72"/>
      <c r="Q9" s="72"/>
      <c r="R9" s="72"/>
      <c r="S9" s="72"/>
      <c r="T9" s="72"/>
      <c r="U9" s="72"/>
      <c r="V9" s="72"/>
      <c r="W9" s="72"/>
      <c r="X9" t="s">
        <v>117</v>
      </c>
      <c r="Y9" t="s">
        <v>117</v>
      </c>
      <c r="Z9" s="27" t="s">
        <v>98</v>
      </c>
      <c r="AA9" s="27" t="s">
        <v>99</v>
      </c>
      <c r="AB9" s="27" t="s">
        <v>100</v>
      </c>
      <c r="AC9" s="27" t="s">
        <v>101</v>
      </c>
      <c r="AD9" s="28" t="s">
        <v>102</v>
      </c>
      <c r="AE9" s="27" t="s">
        <v>103</v>
      </c>
      <c r="AF9" s="129" t="s">
        <v>106</v>
      </c>
      <c r="AG9" s="129"/>
      <c r="AH9" s="27" t="s">
        <v>98</v>
      </c>
      <c r="AI9" s="27" t="s">
        <v>99</v>
      </c>
      <c r="AJ9" s="27" t="s">
        <v>100</v>
      </c>
      <c r="AK9" s="27" t="s">
        <v>101</v>
      </c>
      <c r="AL9" s="28" t="s">
        <v>102</v>
      </c>
      <c r="AM9" s="42" t="s">
        <v>166</v>
      </c>
      <c r="AN9" s="129" t="s">
        <v>106</v>
      </c>
      <c r="AO9" s="129"/>
      <c r="AQ9" s="22"/>
      <c r="AX9" s="22"/>
    </row>
    <row r="10" spans="1:69" x14ac:dyDescent="0.25">
      <c r="A10" s="72"/>
      <c r="B10" s="72"/>
      <c r="C10" s="72"/>
      <c r="D10" s="72"/>
      <c r="E10" s="72"/>
      <c r="F10" s="72"/>
      <c r="G10" s="72"/>
      <c r="H10" s="72"/>
      <c r="I10" s="72"/>
      <c r="J10" s="72"/>
      <c r="K10" s="72"/>
      <c r="L10" s="72"/>
      <c r="M10" s="72"/>
      <c r="N10" s="72"/>
      <c r="O10" s="72"/>
      <c r="P10" s="72"/>
      <c r="Q10" s="72"/>
      <c r="R10" s="72"/>
      <c r="S10" s="72"/>
      <c r="T10" s="72"/>
      <c r="U10" s="72"/>
      <c r="V10" s="72"/>
      <c r="W10" s="72"/>
      <c r="X10" s="20">
        <v>271.55</v>
      </c>
      <c r="Y10" s="20">
        <v>591.375</v>
      </c>
      <c r="Z10" s="1">
        <v>1110</v>
      </c>
      <c r="AA10" s="1">
        <v>1</v>
      </c>
      <c r="AB10" s="24">
        <v>272.82100000000003</v>
      </c>
      <c r="AC10" s="24">
        <v>591.16700000000003</v>
      </c>
      <c r="AD10" s="23">
        <v>3</v>
      </c>
      <c r="AE10" s="25">
        <v>1.0741558376761604</v>
      </c>
      <c r="AF10" s="30">
        <v>1</v>
      </c>
      <c r="AG10" s="25" t="s">
        <v>111</v>
      </c>
      <c r="AH10" s="1">
        <v>1110</v>
      </c>
      <c r="AI10" s="1">
        <v>1</v>
      </c>
      <c r="AJ10" s="24">
        <v>272.82100000000003</v>
      </c>
      <c r="AK10" s="24">
        <v>591.16700000000003</v>
      </c>
      <c r="AL10" s="23">
        <v>3</v>
      </c>
      <c r="AM10" s="25">
        <v>2.199463627220918</v>
      </c>
      <c r="AN10" s="30">
        <v>1</v>
      </c>
      <c r="AO10" s="25" t="s">
        <v>112</v>
      </c>
      <c r="AS10" s="26"/>
      <c r="AT10" s="26"/>
      <c r="AV10" s="24"/>
      <c r="AW10" s="24"/>
      <c r="BM10" s="21"/>
      <c r="BN10" s="21"/>
      <c r="BP10" s="20"/>
      <c r="BQ10" s="20"/>
    </row>
    <row r="11" spans="1:69" x14ac:dyDescent="0.25">
      <c r="A11" s="72"/>
      <c r="B11" s="72"/>
      <c r="C11" s="72"/>
      <c r="D11" s="72"/>
      <c r="E11" s="72"/>
      <c r="F11" s="72"/>
      <c r="G11" s="72"/>
      <c r="H11" s="72"/>
      <c r="I11" s="72"/>
      <c r="J11" s="72"/>
      <c r="K11" s="72"/>
      <c r="L11" s="72"/>
      <c r="M11" s="72"/>
      <c r="N11" s="72"/>
      <c r="O11" s="72"/>
      <c r="P11" s="72"/>
      <c r="Q11" s="72"/>
      <c r="R11" s="72"/>
      <c r="S11" s="72"/>
      <c r="T11" s="72"/>
      <c r="U11" s="72"/>
      <c r="V11" s="72"/>
      <c r="W11" s="72"/>
      <c r="X11" s="20">
        <v>271.55</v>
      </c>
      <c r="Y11" s="20">
        <v>591.29999999999995</v>
      </c>
      <c r="Z11" s="1">
        <v>1110</v>
      </c>
      <c r="AA11" s="1">
        <v>2</v>
      </c>
      <c r="AB11" s="24">
        <v>272.77594736842104</v>
      </c>
      <c r="AC11" s="24">
        <v>591.17136842105253</v>
      </c>
      <c r="AD11" s="23">
        <v>2</v>
      </c>
      <c r="AE11" s="25">
        <v>0.85860577896594448</v>
      </c>
      <c r="AF11" s="30">
        <v>2</v>
      </c>
      <c r="AG11" s="25" t="s">
        <v>107</v>
      </c>
      <c r="AH11" s="1">
        <v>1110</v>
      </c>
      <c r="AI11" s="1">
        <v>2</v>
      </c>
      <c r="AJ11" s="24">
        <v>272.77594736842104</v>
      </c>
      <c r="AK11" s="24">
        <v>591.17136842105253</v>
      </c>
      <c r="AL11" s="23">
        <v>2</v>
      </c>
      <c r="AM11" s="25">
        <v>1.6790697674418602</v>
      </c>
      <c r="AN11" s="30">
        <v>2</v>
      </c>
      <c r="AO11" s="25" t="s">
        <v>113</v>
      </c>
      <c r="AS11" s="26"/>
      <c r="AT11" s="26"/>
      <c r="AV11" s="24"/>
      <c r="AW11" s="24"/>
      <c r="BM11" s="21"/>
      <c r="BN11" s="21"/>
      <c r="BP11" s="20"/>
      <c r="BQ11" s="20"/>
    </row>
    <row r="12" spans="1:69" x14ac:dyDescent="0.25">
      <c r="A12" s="72"/>
      <c r="B12" s="72"/>
      <c r="C12" s="72"/>
      <c r="D12" s="72"/>
      <c r="E12" s="72"/>
      <c r="F12" s="72"/>
      <c r="G12" s="72"/>
      <c r="H12" s="72"/>
      <c r="I12" s="72"/>
      <c r="J12" s="72"/>
      <c r="K12" s="72"/>
      <c r="L12" s="72"/>
      <c r="M12" s="72"/>
      <c r="N12" s="72"/>
      <c r="O12" s="72"/>
      <c r="P12" s="72"/>
      <c r="Q12" s="72"/>
      <c r="R12" s="72"/>
      <c r="S12" s="72"/>
      <c r="T12" s="72"/>
      <c r="U12" s="72"/>
      <c r="V12" s="72"/>
      <c r="W12" s="72"/>
      <c r="X12" s="20">
        <v>271.55</v>
      </c>
      <c r="Y12" s="20">
        <v>591.22500000000002</v>
      </c>
      <c r="Z12" s="1">
        <v>1110</v>
      </c>
      <c r="AA12" s="1">
        <v>3</v>
      </c>
      <c r="AB12" s="24">
        <v>272.73089473684206</v>
      </c>
      <c r="AC12" s="24">
        <v>591.17573684210527</v>
      </c>
      <c r="AD12" s="23">
        <v>2</v>
      </c>
      <c r="AE12" s="25">
        <v>0.84193376500484429</v>
      </c>
      <c r="AF12" s="30">
        <v>3</v>
      </c>
      <c r="AG12" s="25" t="s">
        <v>108</v>
      </c>
      <c r="AH12" s="1">
        <v>1110</v>
      </c>
      <c r="AI12" s="1">
        <v>3</v>
      </c>
      <c r="AJ12" s="24">
        <v>272.73089473684206</v>
      </c>
      <c r="AK12" s="24">
        <v>591.17573684210527</v>
      </c>
      <c r="AL12" s="23">
        <v>2</v>
      </c>
      <c r="AM12" s="25">
        <v>1.6230492196878741</v>
      </c>
      <c r="AN12" s="30">
        <v>3</v>
      </c>
      <c r="AO12" s="25" t="s">
        <v>114</v>
      </c>
      <c r="AS12" s="26"/>
      <c r="AT12" s="26"/>
      <c r="AV12" s="24"/>
      <c r="AW12" s="24"/>
      <c r="BM12" s="21"/>
      <c r="BN12" s="21"/>
      <c r="BP12" s="20"/>
      <c r="BQ12" s="20"/>
    </row>
    <row r="13" spans="1:69" x14ac:dyDescent="0.25">
      <c r="A13" s="72"/>
      <c r="B13" s="72"/>
      <c r="C13" s="72"/>
      <c r="D13" s="72"/>
      <c r="E13" s="72"/>
      <c r="F13" s="72"/>
      <c r="G13" s="72"/>
      <c r="H13" s="72"/>
      <c r="I13" s="72"/>
      <c r="J13" s="72"/>
      <c r="K13" s="72"/>
      <c r="L13" s="72"/>
      <c r="M13" s="72"/>
      <c r="N13" s="72"/>
      <c r="O13" s="72"/>
      <c r="P13" s="72"/>
      <c r="Q13" s="72"/>
      <c r="R13" s="72"/>
      <c r="S13" s="72"/>
      <c r="T13" s="72"/>
      <c r="U13" s="72"/>
      <c r="V13" s="72"/>
      <c r="W13" s="72"/>
      <c r="X13" s="20">
        <v>271.55</v>
      </c>
      <c r="Y13" s="20">
        <v>591.15</v>
      </c>
      <c r="Z13" s="1">
        <v>1110</v>
      </c>
      <c r="AA13" s="1">
        <v>4</v>
      </c>
      <c r="AB13" s="24">
        <v>272.68584210526313</v>
      </c>
      <c r="AC13" s="24">
        <v>591.18010526315788</v>
      </c>
      <c r="AD13" s="23">
        <v>3</v>
      </c>
      <c r="AE13" s="25">
        <v>1.0295185150207495</v>
      </c>
      <c r="AF13" s="30">
        <v>4</v>
      </c>
      <c r="AG13" s="25" t="s">
        <v>109</v>
      </c>
      <c r="AH13" s="1">
        <v>1110</v>
      </c>
      <c r="AI13" s="1">
        <v>4</v>
      </c>
      <c r="AJ13" s="24">
        <v>272.68584210526313</v>
      </c>
      <c r="AK13" s="24">
        <v>591.18010526315788</v>
      </c>
      <c r="AL13" s="23">
        <v>2</v>
      </c>
      <c r="AM13" s="25">
        <v>1.7935962706250375</v>
      </c>
      <c r="AN13" s="30">
        <v>4</v>
      </c>
      <c r="AO13" s="25" t="s">
        <v>115</v>
      </c>
      <c r="AS13" s="26"/>
      <c r="AT13" s="26"/>
      <c r="AV13" s="24"/>
      <c r="AW13" s="24"/>
      <c r="BM13" s="21"/>
      <c r="BN13" s="21"/>
      <c r="BP13" s="20"/>
      <c r="BQ13" s="20"/>
    </row>
    <row r="14" spans="1:69" x14ac:dyDescent="0.25">
      <c r="A14" s="72"/>
      <c r="B14" s="72"/>
      <c r="C14" s="72"/>
      <c r="D14" s="72"/>
      <c r="E14" s="72"/>
      <c r="F14" s="72"/>
      <c r="G14" s="72"/>
      <c r="H14" s="72"/>
      <c r="I14" s="72"/>
      <c r="J14" s="72"/>
      <c r="K14" s="72"/>
      <c r="L14" s="72"/>
      <c r="M14" s="72"/>
      <c r="N14" s="72"/>
      <c r="O14" s="72"/>
      <c r="P14" s="72"/>
      <c r="Q14" s="72"/>
      <c r="R14" s="72"/>
      <c r="S14" s="72"/>
      <c r="T14" s="72"/>
      <c r="U14" s="72"/>
      <c r="V14" s="72"/>
      <c r="W14" s="72"/>
      <c r="X14" s="20">
        <v>271.55</v>
      </c>
      <c r="Y14" s="20">
        <v>591.07500000000005</v>
      </c>
      <c r="Z14" s="1">
        <v>1110</v>
      </c>
      <c r="AA14" s="1">
        <v>5</v>
      </c>
      <c r="AB14" s="24">
        <v>272.64078947368421</v>
      </c>
      <c r="AC14" s="24">
        <v>591.18447368421062</v>
      </c>
      <c r="AD14" s="23">
        <v>2</v>
      </c>
      <c r="AE14" s="25">
        <v>0.81951746602723996</v>
      </c>
      <c r="AF14" s="30">
        <v>5</v>
      </c>
      <c r="AG14" s="25" t="s">
        <v>110</v>
      </c>
      <c r="AH14" s="1">
        <v>1110</v>
      </c>
      <c r="AI14" s="1">
        <v>5</v>
      </c>
      <c r="AJ14" s="24">
        <v>272.64078947368421</v>
      </c>
      <c r="AK14" s="24">
        <v>591.18447368421062</v>
      </c>
      <c r="AL14" s="23">
        <v>1</v>
      </c>
      <c r="AM14" s="25">
        <v>1.4631429728635081</v>
      </c>
      <c r="AN14" s="30">
        <v>5</v>
      </c>
      <c r="AO14" s="25" t="s">
        <v>116</v>
      </c>
      <c r="AS14" s="26"/>
      <c r="AT14" s="26"/>
      <c r="AV14" s="24"/>
      <c r="AW14" s="24"/>
      <c r="BM14" s="21"/>
      <c r="BN14" s="21"/>
      <c r="BP14" s="20"/>
      <c r="BQ14" s="20"/>
    </row>
    <row r="15" spans="1:69" x14ac:dyDescent="0.25">
      <c r="A15" s="72"/>
      <c r="B15" s="72"/>
      <c r="C15" s="72"/>
      <c r="D15" s="72"/>
      <c r="E15" s="72"/>
      <c r="F15" s="72"/>
      <c r="G15" s="72"/>
      <c r="H15" s="72"/>
      <c r="I15" s="72"/>
      <c r="J15" s="72"/>
      <c r="K15" s="72"/>
      <c r="L15" s="72"/>
      <c r="M15" s="72"/>
      <c r="N15" s="72"/>
      <c r="O15" s="72"/>
      <c r="P15" s="72"/>
      <c r="Q15" s="72"/>
      <c r="R15" s="72"/>
      <c r="S15" s="72"/>
      <c r="T15" s="72"/>
      <c r="U15" s="72"/>
      <c r="V15" s="72"/>
      <c r="W15" s="72"/>
      <c r="Z15" s="1">
        <v>1110</v>
      </c>
      <c r="AA15" s="1">
        <v>6</v>
      </c>
      <c r="AB15" s="24">
        <v>272.59573684210528</v>
      </c>
      <c r="AC15" s="24">
        <v>591.18884210526312</v>
      </c>
      <c r="AD15" s="23">
        <v>1</v>
      </c>
      <c r="AE15" s="25">
        <v>0.65069658657858864</v>
      </c>
      <c r="AH15" s="1">
        <v>1110</v>
      </c>
      <c r="AI15" s="1">
        <v>6</v>
      </c>
      <c r="AJ15" s="24">
        <v>272.59573684210528</v>
      </c>
      <c r="AK15" s="24">
        <v>591.18884210526312</v>
      </c>
      <c r="AL15" s="23">
        <v>1</v>
      </c>
      <c r="AM15" s="25">
        <v>1.3423894285291653</v>
      </c>
      <c r="AS15" s="26"/>
      <c r="AT15" s="26"/>
      <c r="AV15" s="24"/>
      <c r="AW15" s="24"/>
      <c r="BM15" s="21"/>
      <c r="BN15" s="21"/>
      <c r="BP15" s="20"/>
      <c r="BQ15" s="20"/>
    </row>
    <row r="16" spans="1:69" x14ac:dyDescent="0.25">
      <c r="A16" s="72"/>
      <c r="B16" s="72"/>
      <c r="C16" s="72"/>
      <c r="D16" s="72"/>
      <c r="E16" s="72"/>
      <c r="F16" s="72"/>
      <c r="G16" s="72"/>
      <c r="H16" s="72"/>
      <c r="I16" s="72"/>
      <c r="J16" s="72"/>
      <c r="K16" s="72"/>
      <c r="L16" s="72"/>
      <c r="M16" s="72"/>
      <c r="N16" s="72"/>
      <c r="O16" s="72"/>
      <c r="P16" s="72"/>
      <c r="Q16" s="72"/>
      <c r="R16" s="72"/>
      <c r="S16" s="72"/>
      <c r="T16" s="72"/>
      <c r="U16" s="72"/>
      <c r="V16" s="72"/>
      <c r="W16" s="72"/>
      <c r="Z16" s="1">
        <v>1110</v>
      </c>
      <c r="AA16" s="1">
        <v>7</v>
      </c>
      <c r="AB16" s="24">
        <v>272.5506842105263</v>
      </c>
      <c r="AC16" s="24">
        <v>591.19321052631585</v>
      </c>
      <c r="AD16" s="23">
        <v>1</v>
      </c>
      <c r="AE16" s="25">
        <v>0.56455568643786302</v>
      </c>
      <c r="AH16" s="1">
        <v>1110</v>
      </c>
      <c r="AI16" s="1">
        <v>7</v>
      </c>
      <c r="AJ16" s="24">
        <v>272.5506842105263</v>
      </c>
      <c r="AK16" s="24">
        <v>591.19321052631585</v>
      </c>
      <c r="AL16" s="23">
        <v>1</v>
      </c>
      <c r="AM16" s="25">
        <v>1.355128622598502</v>
      </c>
      <c r="AS16" s="26"/>
      <c r="AT16" s="26"/>
      <c r="AV16" s="24"/>
      <c r="AW16" s="24"/>
      <c r="BM16" s="21"/>
      <c r="BN16" s="21"/>
      <c r="BP16" s="20"/>
      <c r="BQ16" s="20"/>
    </row>
    <row r="17" spans="1:69" x14ac:dyDescent="0.25">
      <c r="A17" s="72"/>
      <c r="B17" s="72"/>
      <c r="C17" s="72"/>
      <c r="D17" s="72"/>
      <c r="E17" s="72"/>
      <c r="F17" s="72"/>
      <c r="G17" s="72"/>
      <c r="H17" s="72"/>
      <c r="I17" s="72"/>
      <c r="J17" s="72"/>
      <c r="K17" s="72"/>
      <c r="L17" s="72"/>
      <c r="M17" s="72"/>
      <c r="N17" s="72"/>
      <c r="O17" s="72"/>
      <c r="P17" s="72"/>
      <c r="Q17" s="72"/>
      <c r="R17" s="72"/>
      <c r="S17" s="72"/>
      <c r="T17" s="72"/>
      <c r="U17" s="72"/>
      <c r="V17" s="72"/>
      <c r="W17" s="72"/>
      <c r="Z17" s="1">
        <v>1110</v>
      </c>
      <c r="AA17" s="1">
        <v>8</v>
      </c>
      <c r="AB17" s="24">
        <v>272.50563157894737</v>
      </c>
      <c r="AC17" s="24">
        <v>591.19757894736847</v>
      </c>
      <c r="AD17" s="23">
        <v>3</v>
      </c>
      <c r="AE17" s="25">
        <v>1.0808111423091047</v>
      </c>
      <c r="AH17" s="1">
        <v>1110</v>
      </c>
      <c r="AI17" s="1">
        <v>8</v>
      </c>
      <c r="AJ17" s="24">
        <v>272.50563157894737</v>
      </c>
      <c r="AK17" s="24">
        <v>591.19757894736847</v>
      </c>
      <c r="AL17" s="23">
        <v>2</v>
      </c>
      <c r="AM17" s="25">
        <v>1.9824952805903546</v>
      </c>
      <c r="AS17" s="26"/>
      <c r="AT17" s="26"/>
      <c r="AV17" s="24"/>
      <c r="AW17" s="24"/>
      <c r="BM17" s="21"/>
      <c r="BN17" s="21"/>
      <c r="BP17" s="20"/>
      <c r="BQ17" s="20"/>
    </row>
    <row r="18" spans="1:69" x14ac:dyDescent="0.25">
      <c r="A18" s="72"/>
      <c r="B18" s="72"/>
      <c r="C18" s="72"/>
      <c r="D18" s="72"/>
      <c r="E18" s="72"/>
      <c r="F18" s="72"/>
      <c r="G18" s="72"/>
      <c r="H18" s="72"/>
      <c r="I18" s="72"/>
      <c r="J18" s="72"/>
      <c r="K18" s="72"/>
      <c r="L18" s="72"/>
      <c r="M18" s="72"/>
      <c r="N18" s="72"/>
      <c r="O18" s="72"/>
      <c r="P18" s="72"/>
      <c r="Q18" s="72"/>
      <c r="R18" s="72"/>
      <c r="S18" s="72"/>
      <c r="T18" s="72"/>
      <c r="U18" s="72"/>
      <c r="V18" s="72"/>
      <c r="W18" s="72"/>
      <c r="Z18" s="1">
        <v>1110</v>
      </c>
      <c r="AA18" s="1">
        <v>9</v>
      </c>
      <c r="AB18" s="24">
        <v>272.46057894736845</v>
      </c>
      <c r="AC18" s="24">
        <v>591.20194736842097</v>
      </c>
      <c r="AD18" s="23">
        <v>1</v>
      </c>
      <c r="AE18" s="25">
        <v>0.52121215118342445</v>
      </c>
      <c r="AH18" s="1">
        <v>1110</v>
      </c>
      <c r="AI18" s="1">
        <v>9</v>
      </c>
      <c r="AJ18" s="24">
        <v>272.46057894736845</v>
      </c>
      <c r="AK18" s="24">
        <v>591.20194736842097</v>
      </c>
      <c r="AL18" s="23">
        <v>1</v>
      </c>
      <c r="AM18" s="25">
        <v>1.2557077625570778</v>
      </c>
      <c r="AS18" s="26"/>
      <c r="AT18" s="26"/>
      <c r="AV18" s="24"/>
      <c r="AW18" s="24"/>
      <c r="BM18" s="21"/>
      <c r="BN18" s="21"/>
      <c r="BP18" s="20"/>
      <c r="BQ18" s="20"/>
    </row>
    <row r="19" spans="1:69" x14ac:dyDescent="0.25">
      <c r="A19" s="72"/>
      <c r="B19" s="72"/>
      <c r="C19" s="72"/>
      <c r="D19" s="72"/>
      <c r="E19" s="72"/>
      <c r="F19" s="72"/>
      <c r="G19" s="72"/>
      <c r="H19" s="72"/>
      <c r="I19" s="72"/>
      <c r="J19" s="72"/>
      <c r="K19" s="72"/>
      <c r="L19" s="72"/>
      <c r="M19" s="72"/>
      <c r="N19" s="72"/>
      <c r="O19" s="72"/>
      <c r="P19" s="72"/>
      <c r="Q19" s="72"/>
      <c r="R19" s="72"/>
      <c r="S19" s="72"/>
      <c r="T19" s="72"/>
      <c r="U19" s="72"/>
      <c r="V19" s="72"/>
      <c r="W19" s="72"/>
      <c r="Z19" s="1">
        <v>1110</v>
      </c>
      <c r="AA19" s="1">
        <v>10</v>
      </c>
      <c r="AB19" s="24">
        <v>272.41552631578952</v>
      </c>
      <c r="AC19" s="24">
        <v>591.20631578947371</v>
      </c>
      <c r="AD19" s="23">
        <v>3</v>
      </c>
      <c r="AE19" s="25">
        <v>1.0459721126029011</v>
      </c>
      <c r="AH19" s="1">
        <v>1110</v>
      </c>
      <c r="AI19" s="1">
        <v>10</v>
      </c>
      <c r="AJ19" s="24">
        <v>272.41552631578952</v>
      </c>
      <c r="AK19" s="24">
        <v>591.20631578947371</v>
      </c>
      <c r="AL19" s="23">
        <v>2</v>
      </c>
      <c r="AM19" s="25">
        <v>1.8045959519099068</v>
      </c>
      <c r="AS19" s="26"/>
      <c r="AT19" s="26"/>
      <c r="AV19" s="24"/>
      <c r="AW19" s="24"/>
      <c r="BM19" s="21"/>
      <c r="BN19" s="21"/>
      <c r="BP19" s="20"/>
      <c r="BQ19" s="20"/>
    </row>
    <row r="20" spans="1:69" x14ac:dyDescent="0.25">
      <c r="A20" s="72"/>
      <c r="B20" s="72"/>
      <c r="C20" s="72"/>
      <c r="D20" s="72"/>
      <c r="E20" s="72"/>
      <c r="F20" s="72"/>
      <c r="G20" s="72"/>
      <c r="H20" s="72"/>
      <c r="I20" s="72"/>
      <c r="J20" s="72"/>
      <c r="K20" s="72"/>
      <c r="L20" s="72"/>
      <c r="M20" s="72"/>
      <c r="N20" s="72"/>
      <c r="O20" s="72"/>
      <c r="P20" s="72"/>
      <c r="Q20" s="72"/>
      <c r="R20" s="72"/>
      <c r="S20" s="72"/>
      <c r="T20" s="72"/>
      <c r="U20" s="72"/>
      <c r="V20" s="72"/>
      <c r="W20" s="72"/>
      <c r="Z20" s="1">
        <v>1110</v>
      </c>
      <c r="AA20" s="1">
        <v>11</v>
      </c>
      <c r="AB20" s="24">
        <v>272.37047368421048</v>
      </c>
      <c r="AC20" s="24">
        <v>591.21068421052632</v>
      </c>
      <c r="AD20" s="23">
        <v>2</v>
      </c>
      <c r="AE20" s="25">
        <v>0.90389660335528998</v>
      </c>
      <c r="AH20" s="1">
        <v>1110</v>
      </c>
      <c r="AI20" s="1">
        <v>11</v>
      </c>
      <c r="AJ20" s="24">
        <v>272.37047368421048</v>
      </c>
      <c r="AK20" s="24">
        <v>591.21068421052632</v>
      </c>
      <c r="AL20" s="23">
        <v>2</v>
      </c>
      <c r="AM20" s="25">
        <v>1.6448840483070311</v>
      </c>
      <c r="AS20" s="26"/>
      <c r="AT20" s="26"/>
      <c r="AV20" s="24"/>
      <c r="AW20" s="24"/>
      <c r="BM20" s="21"/>
      <c r="BN20" s="21"/>
      <c r="BP20" s="20"/>
      <c r="BQ20" s="20"/>
    </row>
    <row r="21" spans="1:69" x14ac:dyDescent="0.25">
      <c r="A21" s="72"/>
      <c r="B21" s="72"/>
      <c r="C21" s="72"/>
      <c r="D21" s="72"/>
      <c r="E21" s="72"/>
      <c r="F21" s="72"/>
      <c r="G21" s="72"/>
      <c r="H21" s="72"/>
      <c r="I21" s="72"/>
      <c r="J21" s="72"/>
      <c r="K21" s="72"/>
      <c r="L21" s="72"/>
      <c r="M21" s="72"/>
      <c r="N21" s="72"/>
      <c r="O21" s="72"/>
      <c r="P21" s="72"/>
      <c r="Q21" s="72"/>
      <c r="R21" s="72"/>
      <c r="S21" s="72"/>
      <c r="T21" s="72"/>
      <c r="U21" s="72"/>
      <c r="V21" s="72"/>
      <c r="W21" s="72"/>
      <c r="Z21" s="1">
        <v>1110</v>
      </c>
      <c r="AA21" s="1">
        <v>12</v>
      </c>
      <c r="AB21" s="24">
        <v>272.32542105263155</v>
      </c>
      <c r="AC21" s="24">
        <v>591.21505263157894</v>
      </c>
      <c r="AD21" s="23">
        <v>2</v>
      </c>
      <c r="AE21" s="25">
        <v>0.88275979155991546</v>
      </c>
      <c r="AH21" s="1">
        <v>1110</v>
      </c>
      <c r="AI21" s="1">
        <v>12</v>
      </c>
      <c r="AJ21" s="24">
        <v>272.32542105263155</v>
      </c>
      <c r="AK21" s="24">
        <v>591.21505263157894</v>
      </c>
      <c r="AL21" s="23">
        <v>2</v>
      </c>
      <c r="AM21" s="25">
        <v>1.6850930794372603</v>
      </c>
      <c r="AS21" s="26"/>
      <c r="AT21" s="26"/>
      <c r="AV21" s="24"/>
      <c r="AW21" s="24"/>
      <c r="BM21" s="21"/>
      <c r="BN21" s="21"/>
      <c r="BP21" s="20"/>
      <c r="BQ21" s="20"/>
    </row>
    <row r="22" spans="1:69" x14ac:dyDescent="0.25">
      <c r="A22" s="72"/>
      <c r="B22" s="72"/>
      <c r="C22" s="72"/>
      <c r="D22" s="72"/>
      <c r="E22" s="72"/>
      <c r="F22" s="72"/>
      <c r="G22" s="72"/>
      <c r="H22" s="72"/>
      <c r="I22" s="72"/>
      <c r="J22" s="72"/>
      <c r="K22" s="72"/>
      <c r="L22" s="72"/>
      <c r="M22" s="72"/>
      <c r="N22" s="72"/>
      <c r="O22" s="72"/>
      <c r="P22" s="72"/>
      <c r="Q22" s="72"/>
      <c r="R22" s="72"/>
      <c r="S22" s="72"/>
      <c r="T22" s="72"/>
      <c r="U22" s="72"/>
      <c r="V22" s="72"/>
      <c r="W22" s="72"/>
      <c r="Z22" s="1">
        <v>1110</v>
      </c>
      <c r="AA22" s="1">
        <v>13</v>
      </c>
      <c r="AB22" s="24">
        <v>272.28036842105263</v>
      </c>
      <c r="AC22" s="24">
        <v>591.21942105263156</v>
      </c>
      <c r="AD22" s="23">
        <v>2</v>
      </c>
      <c r="AE22" s="25">
        <v>0.88034875025033177</v>
      </c>
      <c r="AH22" s="1">
        <v>1110</v>
      </c>
      <c r="AI22" s="1">
        <v>13</v>
      </c>
      <c r="AJ22" s="24">
        <v>272.28036842105263</v>
      </c>
      <c r="AK22" s="24">
        <v>591.21942105263156</v>
      </c>
      <c r="AL22" s="23">
        <v>2</v>
      </c>
      <c r="AM22" s="25">
        <v>1.6232466249588413</v>
      </c>
      <c r="AS22" s="26"/>
      <c r="AT22" s="26"/>
      <c r="AV22" s="24"/>
      <c r="AW22" s="24"/>
      <c r="BM22" s="21"/>
      <c r="BN22" s="21"/>
      <c r="BP22" s="20"/>
      <c r="BQ22" s="20"/>
    </row>
    <row r="23" spans="1:69" x14ac:dyDescent="0.25">
      <c r="A23" s="72"/>
      <c r="B23" s="72"/>
      <c r="C23" s="72"/>
      <c r="D23" s="72"/>
      <c r="E23" s="72"/>
      <c r="F23" s="72"/>
      <c r="G23" s="72"/>
      <c r="H23" s="72"/>
      <c r="I23" s="72"/>
      <c r="J23" s="72"/>
      <c r="K23" s="72"/>
      <c r="L23" s="72"/>
      <c r="M23" s="72"/>
      <c r="N23" s="72"/>
      <c r="O23" s="72"/>
      <c r="P23" s="72"/>
      <c r="Q23" s="72"/>
      <c r="R23" s="72"/>
      <c r="S23" s="72"/>
      <c r="T23" s="72"/>
      <c r="U23" s="72"/>
      <c r="V23" s="72"/>
      <c r="W23" s="72"/>
      <c r="Z23" s="1">
        <v>1110</v>
      </c>
      <c r="AA23" s="1">
        <v>14</v>
      </c>
      <c r="AB23" s="24">
        <v>272.2353157894737</v>
      </c>
      <c r="AC23" s="24">
        <v>591.22378947368418</v>
      </c>
      <c r="AD23" s="23">
        <v>1</v>
      </c>
      <c r="AE23" s="25">
        <v>0.72237220921784617</v>
      </c>
      <c r="AH23" s="1">
        <v>1110</v>
      </c>
      <c r="AI23" s="1">
        <v>14</v>
      </c>
      <c r="AJ23" s="24">
        <v>272.2353157894737</v>
      </c>
      <c r="AK23" s="24">
        <v>591.22378947368418</v>
      </c>
      <c r="AL23" s="23">
        <v>1</v>
      </c>
      <c r="AM23" s="25">
        <v>1.4395015576323997</v>
      </c>
      <c r="AS23" s="26"/>
      <c r="AT23" s="26"/>
      <c r="AV23" s="24"/>
      <c r="AW23" s="24"/>
      <c r="BM23" s="21"/>
      <c r="BN23" s="21"/>
      <c r="BP23" s="20"/>
      <c r="BQ23" s="20"/>
    </row>
    <row r="24" spans="1:69" x14ac:dyDescent="0.25">
      <c r="A24" s="72"/>
      <c r="B24" s="72"/>
      <c r="C24" s="72"/>
      <c r="D24" s="72"/>
      <c r="E24" s="72"/>
      <c r="F24" s="72"/>
      <c r="G24" s="72"/>
      <c r="H24" s="72"/>
      <c r="I24" s="72"/>
      <c r="J24" s="72"/>
      <c r="K24" s="72"/>
      <c r="L24" s="72"/>
      <c r="M24" s="72"/>
      <c r="N24" s="72"/>
      <c r="O24" s="72"/>
      <c r="P24" s="72"/>
      <c r="Q24" s="72"/>
      <c r="R24" s="72"/>
      <c r="S24" s="72"/>
      <c r="T24" s="72"/>
      <c r="U24" s="72"/>
      <c r="V24" s="72"/>
      <c r="W24" s="72"/>
      <c r="Z24" s="1">
        <v>1110</v>
      </c>
      <c r="AA24" s="1">
        <v>15</v>
      </c>
      <c r="AB24" s="24">
        <v>272.19026315789472</v>
      </c>
      <c r="AC24" s="24">
        <v>591.22815789473691</v>
      </c>
      <c r="AD24" s="23">
        <v>1</v>
      </c>
      <c r="AE24" s="25">
        <v>0.51441639047053911</v>
      </c>
      <c r="AH24" s="1">
        <v>1110</v>
      </c>
      <c r="AI24" s="1">
        <v>15</v>
      </c>
      <c r="AJ24" s="24">
        <v>272.19026315789472</v>
      </c>
      <c r="AK24" s="24">
        <v>591.22815789473691</v>
      </c>
      <c r="AL24" s="23">
        <v>1</v>
      </c>
      <c r="AM24" s="25">
        <v>1.2602789680007291</v>
      </c>
      <c r="AS24" s="26"/>
      <c r="AT24" s="26"/>
      <c r="AV24" s="24"/>
      <c r="AW24" s="24"/>
      <c r="BM24" s="21"/>
      <c r="BN24" s="21"/>
      <c r="BP24" s="20"/>
      <c r="BQ24" s="20"/>
    </row>
    <row r="25" spans="1:69" x14ac:dyDescent="0.25">
      <c r="A25" s="72"/>
      <c r="B25" s="72"/>
      <c r="C25" s="72"/>
      <c r="D25" s="72"/>
      <c r="E25" s="72"/>
      <c r="F25" s="72"/>
      <c r="G25" s="72"/>
      <c r="H25" s="72"/>
      <c r="I25" s="72"/>
      <c r="J25" s="72"/>
      <c r="K25" s="72"/>
      <c r="L25" s="72"/>
      <c r="M25" s="72"/>
      <c r="N25" s="72"/>
      <c r="O25" s="72"/>
      <c r="P25" s="72"/>
      <c r="Q25" s="72"/>
      <c r="R25" s="72"/>
      <c r="S25" s="72"/>
      <c r="T25" s="72"/>
      <c r="U25" s="72"/>
      <c r="V25" s="72"/>
      <c r="W25" s="72"/>
      <c r="Z25" s="1">
        <v>1110</v>
      </c>
      <c r="AA25" s="1">
        <v>16</v>
      </c>
      <c r="AB25" s="24">
        <v>272.14521052631579</v>
      </c>
      <c r="AC25" s="24">
        <v>591.23252631578941</v>
      </c>
      <c r="AD25" s="23">
        <v>1</v>
      </c>
      <c r="AE25" s="25">
        <v>0.7295926246842892</v>
      </c>
      <c r="AH25" s="1">
        <v>1110</v>
      </c>
      <c r="AI25" s="1">
        <v>16</v>
      </c>
      <c r="AJ25" s="24">
        <v>272.14521052631579</v>
      </c>
      <c r="AK25" s="24">
        <v>591.23252631578941</v>
      </c>
      <c r="AL25" s="23">
        <v>2</v>
      </c>
      <c r="AM25" s="25">
        <v>1.5874215015465369</v>
      </c>
      <c r="AS25" s="26"/>
      <c r="AT25" s="26"/>
      <c r="AV25" s="24"/>
      <c r="AW25" s="24"/>
      <c r="BM25" s="21"/>
      <c r="BN25" s="21"/>
      <c r="BP25" s="20"/>
      <c r="BQ25" s="20"/>
    </row>
    <row r="26" spans="1:69" x14ac:dyDescent="0.25">
      <c r="A26" s="72"/>
      <c r="B26" s="72"/>
      <c r="C26" s="72"/>
      <c r="D26" s="72"/>
      <c r="E26" s="72"/>
      <c r="F26" s="72"/>
      <c r="G26" s="72"/>
      <c r="H26" s="72"/>
      <c r="I26" s="72"/>
      <c r="J26" s="72"/>
      <c r="K26" s="72"/>
      <c r="L26" s="72"/>
      <c r="M26" s="72"/>
      <c r="N26" s="72"/>
      <c r="O26" s="72"/>
      <c r="P26" s="72"/>
      <c r="Q26" s="72"/>
      <c r="R26" s="72"/>
      <c r="S26" s="72"/>
      <c r="T26" s="72"/>
      <c r="U26" s="72"/>
      <c r="V26" s="72"/>
      <c r="W26" s="72"/>
      <c r="Z26" s="1">
        <v>1110</v>
      </c>
      <c r="AA26" s="1">
        <v>17</v>
      </c>
      <c r="AB26" s="24">
        <v>272.10015789473687</v>
      </c>
      <c r="AC26" s="24">
        <v>591.23689473684215</v>
      </c>
      <c r="AD26" s="23">
        <v>1</v>
      </c>
      <c r="AE26" s="25">
        <v>0.4098540072800857</v>
      </c>
      <c r="AH26" s="1">
        <v>1110</v>
      </c>
      <c r="AI26" s="1">
        <v>17</v>
      </c>
      <c r="AJ26" s="24">
        <v>272.10015789473687</v>
      </c>
      <c r="AK26" s="24">
        <v>591.23689473684215</v>
      </c>
      <c r="AL26" s="23">
        <v>1</v>
      </c>
      <c r="AM26" s="25">
        <v>1.1759635922590614</v>
      </c>
      <c r="AS26" s="26"/>
      <c r="AT26" s="26"/>
      <c r="AV26" s="24"/>
      <c r="AW26" s="24"/>
      <c r="BM26" s="21"/>
      <c r="BN26" s="21"/>
      <c r="BP26" s="20"/>
      <c r="BQ26" s="20"/>
    </row>
    <row r="27" spans="1:69" x14ac:dyDescent="0.25">
      <c r="A27" s="72"/>
      <c r="B27" s="72"/>
      <c r="C27" s="72"/>
      <c r="D27" s="72"/>
      <c r="E27" s="72"/>
      <c r="F27" s="72"/>
      <c r="G27" s="72"/>
      <c r="H27" s="72"/>
      <c r="I27" s="72"/>
      <c r="J27" s="72"/>
      <c r="K27" s="72"/>
      <c r="L27" s="72"/>
      <c r="M27" s="72"/>
      <c r="N27" s="72"/>
      <c r="O27" s="72"/>
      <c r="P27" s="72"/>
      <c r="Q27" s="72"/>
      <c r="R27" s="72"/>
      <c r="S27" s="72"/>
      <c r="T27" s="72"/>
      <c r="U27" s="72"/>
      <c r="V27" s="72"/>
      <c r="W27" s="72"/>
      <c r="Z27" s="1">
        <v>1110</v>
      </c>
      <c r="AA27" s="1">
        <v>18</v>
      </c>
      <c r="AB27" s="24">
        <v>272.05510526315794</v>
      </c>
      <c r="AC27" s="24">
        <v>591.24126315789476</v>
      </c>
      <c r="AD27" s="23">
        <v>1</v>
      </c>
      <c r="AE27" s="25">
        <v>0.38295895215052239</v>
      </c>
      <c r="AH27" s="1">
        <v>1110</v>
      </c>
      <c r="AI27" s="1">
        <v>18</v>
      </c>
      <c r="AJ27" s="24">
        <v>272.05510526315794</v>
      </c>
      <c r="AK27" s="24">
        <v>591.24126315789476</v>
      </c>
      <c r="AL27" s="23">
        <v>1</v>
      </c>
      <c r="AM27" s="25">
        <v>1.1856894967847298</v>
      </c>
      <c r="AS27" s="26"/>
      <c r="AT27" s="26"/>
      <c r="AV27" s="24"/>
      <c r="AW27" s="24"/>
      <c r="BM27" s="21"/>
      <c r="BN27" s="21"/>
      <c r="BP27" s="20"/>
      <c r="BQ27" s="20"/>
    </row>
    <row r="28" spans="1:69" x14ac:dyDescent="0.25">
      <c r="A28" s="72"/>
      <c r="B28" s="72"/>
      <c r="C28" s="72"/>
      <c r="D28" s="72"/>
      <c r="E28" s="72"/>
      <c r="F28" s="72"/>
      <c r="G28" s="72"/>
      <c r="H28" s="72"/>
      <c r="I28" s="72"/>
      <c r="J28" s="72"/>
      <c r="K28" s="72"/>
      <c r="L28" s="72"/>
      <c r="M28" s="72"/>
      <c r="N28" s="72"/>
      <c r="O28" s="72"/>
      <c r="P28" s="72"/>
      <c r="Q28" s="72"/>
      <c r="R28" s="72"/>
      <c r="S28" s="72"/>
      <c r="T28" s="72"/>
      <c r="U28" s="72"/>
      <c r="V28" s="72"/>
      <c r="W28" s="72"/>
      <c r="Z28" s="1">
        <v>1110</v>
      </c>
      <c r="AA28" s="1">
        <v>19</v>
      </c>
      <c r="AB28" s="24">
        <v>272.01005263157896</v>
      </c>
      <c r="AC28" s="24">
        <v>591.24563157894738</v>
      </c>
      <c r="AD28" s="23">
        <v>1</v>
      </c>
      <c r="AE28" s="25">
        <v>0.35330283303082066</v>
      </c>
      <c r="AH28" s="1">
        <v>1110</v>
      </c>
      <c r="AI28" s="1">
        <v>19</v>
      </c>
      <c r="AJ28" s="24">
        <v>272.01005263157896</v>
      </c>
      <c r="AK28" s="24">
        <v>591.24563157894738</v>
      </c>
      <c r="AL28" s="23">
        <v>1</v>
      </c>
      <c r="AM28" s="25">
        <v>1.1424094025465228</v>
      </c>
      <c r="AS28" s="26"/>
      <c r="AT28" s="26"/>
      <c r="AV28" s="24"/>
      <c r="AW28" s="24"/>
      <c r="BM28" s="21"/>
      <c r="BN28" s="21"/>
      <c r="BP28" s="20"/>
      <c r="BQ28" s="20"/>
    </row>
    <row r="29" spans="1:69" x14ac:dyDescent="0.25">
      <c r="A29" s="72"/>
      <c r="B29" s="72"/>
      <c r="C29" s="72"/>
      <c r="D29" s="72"/>
      <c r="E29" s="72"/>
      <c r="F29" s="72"/>
      <c r="G29" s="72"/>
      <c r="H29" s="72"/>
      <c r="I29" s="72"/>
      <c r="J29" s="72"/>
      <c r="K29" s="72"/>
      <c r="L29" s="72"/>
      <c r="M29" s="72"/>
      <c r="N29" s="72"/>
      <c r="O29" s="72"/>
      <c r="P29" s="72"/>
      <c r="Q29" s="72"/>
      <c r="R29" s="72"/>
      <c r="S29" s="72"/>
      <c r="T29" s="72"/>
      <c r="U29" s="72"/>
      <c r="V29" s="72"/>
      <c r="W29" s="72"/>
      <c r="Z29" s="1">
        <v>1110</v>
      </c>
      <c r="AA29" s="1">
        <v>20</v>
      </c>
      <c r="AB29" s="24">
        <v>271.96499999999997</v>
      </c>
      <c r="AC29" s="24">
        <v>591.25</v>
      </c>
      <c r="AD29" s="23">
        <v>1</v>
      </c>
      <c r="AE29" s="25">
        <v>0.59460932387070919</v>
      </c>
      <c r="AH29" s="1">
        <v>1110</v>
      </c>
      <c r="AI29" s="1">
        <v>20</v>
      </c>
      <c r="AJ29" s="24">
        <v>271.96499999999997</v>
      </c>
      <c r="AK29" s="24">
        <v>591.25</v>
      </c>
      <c r="AL29" s="23">
        <v>1</v>
      </c>
      <c r="AM29" s="25">
        <v>1.2975167706249258</v>
      </c>
      <c r="AS29" s="26"/>
      <c r="AT29" s="26"/>
      <c r="AV29" s="24"/>
      <c r="AW29" s="24"/>
      <c r="BM29" s="21"/>
      <c r="BN29" s="21"/>
      <c r="BP29" s="20"/>
      <c r="BQ29" s="20"/>
    </row>
    <row r="30" spans="1:69" x14ac:dyDescent="0.25">
      <c r="A30" s="72"/>
      <c r="B30" s="72"/>
      <c r="C30" s="72"/>
      <c r="D30" s="72"/>
      <c r="E30" s="72"/>
      <c r="F30" s="72"/>
      <c r="G30" s="72"/>
      <c r="H30" s="72"/>
      <c r="I30" s="72"/>
      <c r="J30" s="72"/>
      <c r="K30" s="72"/>
      <c r="L30" s="72"/>
      <c r="M30" s="72"/>
      <c r="N30" s="72"/>
      <c r="O30" s="72"/>
      <c r="P30" s="72"/>
      <c r="Q30" s="72"/>
      <c r="R30" s="72"/>
      <c r="S30" s="72"/>
      <c r="T30" s="72"/>
      <c r="U30" s="72"/>
      <c r="V30" s="72"/>
      <c r="W30" s="72"/>
      <c r="Z30" s="1">
        <v>1111</v>
      </c>
      <c r="AA30" s="1">
        <v>1</v>
      </c>
      <c r="AB30" s="24">
        <v>272.61200000000002</v>
      </c>
      <c r="AC30" s="24">
        <v>590.12099999999998</v>
      </c>
      <c r="AD30" s="23">
        <v>5</v>
      </c>
      <c r="AE30" s="25">
        <v>1.8210339902310528</v>
      </c>
      <c r="AG30" s="25"/>
      <c r="AH30" s="1">
        <v>1111</v>
      </c>
      <c r="AI30" s="1">
        <v>1</v>
      </c>
      <c r="AJ30" s="24">
        <v>272.61200000000002</v>
      </c>
      <c r="AK30" s="24">
        <v>590.12099999999998</v>
      </c>
      <c r="AL30" s="23">
        <v>5</v>
      </c>
      <c r="AM30" s="25">
        <v>5.703504043126685</v>
      </c>
      <c r="AO30" s="25"/>
    </row>
    <row r="31" spans="1:69" x14ac:dyDescent="0.25">
      <c r="A31" s="72"/>
      <c r="B31" s="72"/>
      <c r="C31" s="72"/>
      <c r="D31" s="72"/>
      <c r="E31" s="72"/>
      <c r="F31" s="72"/>
      <c r="G31" s="72"/>
      <c r="H31" s="72"/>
      <c r="I31" s="72"/>
      <c r="J31" s="72"/>
      <c r="K31" s="72"/>
      <c r="L31" s="72"/>
      <c r="M31" s="72"/>
      <c r="N31" s="72"/>
      <c r="O31" s="72"/>
      <c r="P31" s="72"/>
      <c r="Q31" s="72"/>
      <c r="R31" s="72"/>
      <c r="S31" s="72"/>
      <c r="T31" s="72"/>
      <c r="U31" s="72"/>
      <c r="V31" s="72"/>
      <c r="W31" s="72"/>
      <c r="Z31" s="1">
        <v>1111</v>
      </c>
      <c r="AA31" s="1">
        <v>2</v>
      </c>
      <c r="AB31" s="24">
        <v>272.5682105263158</v>
      </c>
      <c r="AC31" s="24">
        <v>590.13605263157899</v>
      </c>
      <c r="AD31" s="23">
        <v>5</v>
      </c>
      <c r="AE31" s="25">
        <v>1.8861435479058906</v>
      </c>
      <c r="AG31" s="25"/>
      <c r="AH31" s="1">
        <v>1111</v>
      </c>
      <c r="AI31" s="1">
        <v>2</v>
      </c>
      <c r="AJ31" s="24">
        <v>272.5682105263158</v>
      </c>
      <c r="AK31" s="24">
        <v>590.13605263157899</v>
      </c>
      <c r="AL31" s="23">
        <v>5</v>
      </c>
      <c r="AM31" s="25">
        <v>5.6195121951219491</v>
      </c>
      <c r="AO31" s="25"/>
    </row>
    <row r="32" spans="1:69" x14ac:dyDescent="0.25">
      <c r="A32" s="72"/>
      <c r="B32" s="72"/>
      <c r="C32" s="72"/>
      <c r="D32" s="72"/>
      <c r="E32" s="72"/>
      <c r="F32" s="72"/>
      <c r="G32" s="72"/>
      <c r="H32" s="72"/>
      <c r="I32" s="72"/>
      <c r="J32" s="72"/>
      <c r="K32" s="72"/>
      <c r="L32" s="72"/>
      <c r="M32" s="72"/>
      <c r="N32" s="72"/>
      <c r="O32" s="72"/>
      <c r="P32" s="72"/>
      <c r="Q32" s="72"/>
      <c r="R32" s="72"/>
      <c r="S32" s="72"/>
      <c r="T32" s="72"/>
      <c r="U32" s="72"/>
      <c r="V32" s="72"/>
      <c r="W32" s="72"/>
      <c r="Z32" s="1">
        <v>1111</v>
      </c>
      <c r="AA32" s="1">
        <v>3</v>
      </c>
      <c r="AB32" s="24">
        <v>272.52442105263157</v>
      </c>
      <c r="AC32" s="24">
        <v>590.15110526315789</v>
      </c>
      <c r="AD32" s="23">
        <v>5</v>
      </c>
      <c r="AE32" s="25">
        <v>1.834171705605196</v>
      </c>
      <c r="AG32" s="25"/>
      <c r="AH32" s="1">
        <v>1111</v>
      </c>
      <c r="AI32" s="1">
        <v>3</v>
      </c>
      <c r="AJ32" s="24">
        <v>272.52442105263157</v>
      </c>
      <c r="AK32" s="24">
        <v>590.15110526315789</v>
      </c>
      <c r="AL32" s="23">
        <v>5</v>
      </c>
      <c r="AM32" s="25">
        <v>5.1303418803418799</v>
      </c>
      <c r="AO32" s="25"/>
    </row>
    <row r="33" spans="1:50" x14ac:dyDescent="0.25">
      <c r="A33" s="72"/>
      <c r="B33" s="72"/>
      <c r="C33" s="72"/>
      <c r="D33" s="72"/>
      <c r="E33" s="72"/>
      <c r="F33" s="72"/>
      <c r="G33" s="72"/>
      <c r="H33" s="72"/>
      <c r="I33" s="72"/>
      <c r="J33" s="72"/>
      <c r="K33" s="72"/>
      <c r="L33" s="72"/>
      <c r="M33" s="72"/>
      <c r="N33" s="72"/>
      <c r="O33" s="72"/>
      <c r="P33" s="72"/>
      <c r="Q33" s="72"/>
      <c r="R33" s="72"/>
      <c r="S33" s="72"/>
      <c r="T33" s="72"/>
      <c r="U33" s="72"/>
      <c r="V33" s="72"/>
      <c r="W33" s="72"/>
      <c r="Z33" s="1">
        <v>1111</v>
      </c>
      <c r="AA33" s="1">
        <v>4</v>
      </c>
      <c r="AB33" s="24">
        <v>272.48063157894734</v>
      </c>
      <c r="AC33" s="24">
        <v>590.1661578947369</v>
      </c>
      <c r="AD33" s="23">
        <v>3</v>
      </c>
      <c r="AE33" s="25">
        <v>1.0678025856614652</v>
      </c>
      <c r="AG33" s="25"/>
      <c r="AH33" s="1">
        <v>1111</v>
      </c>
      <c r="AI33" s="1">
        <v>4</v>
      </c>
      <c r="AJ33" s="24">
        <v>272.48063157894734</v>
      </c>
      <c r="AK33" s="24">
        <v>590.1661578947369</v>
      </c>
      <c r="AL33" s="23">
        <v>2</v>
      </c>
      <c r="AM33" s="25">
        <v>2.00285607848007</v>
      </c>
      <c r="AO33" s="25"/>
    </row>
    <row r="34" spans="1:50" x14ac:dyDescent="0.25">
      <c r="A34" s="72"/>
      <c r="B34" s="72"/>
      <c r="C34" s="72"/>
      <c r="D34" s="72"/>
      <c r="E34" s="72"/>
      <c r="F34" s="72"/>
      <c r="G34" s="72"/>
      <c r="H34" s="72"/>
      <c r="I34" s="72"/>
      <c r="J34" s="72"/>
      <c r="K34" s="72"/>
      <c r="L34" s="72"/>
      <c r="M34" s="72"/>
      <c r="N34" s="72"/>
      <c r="O34" s="72"/>
      <c r="P34" s="72"/>
      <c r="Q34" s="72"/>
      <c r="R34" s="72"/>
      <c r="S34" s="72"/>
      <c r="T34" s="72"/>
      <c r="U34" s="72"/>
      <c r="V34" s="72"/>
      <c r="W34" s="72"/>
      <c r="Z34" s="1">
        <v>1111</v>
      </c>
      <c r="AA34" s="1">
        <v>5</v>
      </c>
      <c r="AB34" s="24">
        <v>272.43684210526317</v>
      </c>
      <c r="AC34" s="24">
        <v>590.18121052631579</v>
      </c>
      <c r="AD34" s="23">
        <v>5</v>
      </c>
      <c r="AE34" s="25">
        <v>1.5412592563370886</v>
      </c>
      <c r="AG34" s="25"/>
      <c r="AH34" s="1">
        <v>1111</v>
      </c>
      <c r="AI34" s="1">
        <v>5</v>
      </c>
      <c r="AJ34" s="24">
        <v>272.43684210526317</v>
      </c>
      <c r="AK34" s="24">
        <v>590.18121052631579</v>
      </c>
      <c r="AL34" s="23">
        <v>5</v>
      </c>
      <c r="AM34" s="25">
        <v>3.6167890454455245</v>
      </c>
      <c r="AO34" s="25"/>
    </row>
    <row r="35" spans="1:50" x14ac:dyDescent="0.25">
      <c r="A35" s="72"/>
      <c r="B35" s="72"/>
      <c r="C35" s="72"/>
      <c r="D35" s="72"/>
      <c r="E35" s="72"/>
      <c r="F35" s="72"/>
      <c r="G35" s="72"/>
      <c r="H35" s="72"/>
      <c r="I35" s="72"/>
      <c r="J35" s="72"/>
      <c r="K35" s="72"/>
      <c r="L35" s="72"/>
      <c r="M35" s="72"/>
      <c r="N35" s="72"/>
      <c r="O35" s="72"/>
      <c r="P35" s="72"/>
      <c r="Q35" s="72"/>
      <c r="R35" s="72"/>
      <c r="S35" s="72"/>
      <c r="T35" s="72"/>
      <c r="U35" s="72"/>
      <c r="V35" s="72"/>
      <c r="W35" s="72"/>
      <c r="Z35" s="1">
        <v>1111</v>
      </c>
      <c r="AA35" s="1">
        <v>6</v>
      </c>
      <c r="AB35" s="24">
        <v>272.39305263157894</v>
      </c>
      <c r="AC35" s="24">
        <v>590.19626315789469</v>
      </c>
      <c r="AD35" s="23">
        <v>3</v>
      </c>
      <c r="AE35" s="25">
        <v>1.0110411865619675</v>
      </c>
      <c r="AG35" s="25"/>
      <c r="AH35" s="1">
        <v>1111</v>
      </c>
      <c r="AI35" s="1">
        <v>6</v>
      </c>
      <c r="AJ35" s="24">
        <v>272.39305263157894</v>
      </c>
      <c r="AK35" s="24">
        <v>590.19626315789469</v>
      </c>
      <c r="AL35" s="23">
        <v>2</v>
      </c>
      <c r="AM35" s="25">
        <v>1.7554179566563464</v>
      </c>
      <c r="AO35" s="25"/>
    </row>
    <row r="36" spans="1:50" x14ac:dyDescent="0.25">
      <c r="A36" s="72"/>
      <c r="B36" s="72"/>
      <c r="C36" s="72"/>
      <c r="D36" s="72"/>
      <c r="E36" s="72"/>
      <c r="F36" s="72"/>
      <c r="G36" s="72"/>
      <c r="H36" s="72"/>
      <c r="I36" s="72"/>
      <c r="J36" s="72"/>
      <c r="K36" s="72"/>
      <c r="L36" s="72"/>
      <c r="M36" s="72"/>
      <c r="N36" s="72"/>
      <c r="O36" s="72"/>
      <c r="P36" s="72"/>
      <c r="Q36" s="72"/>
      <c r="R36" s="72"/>
      <c r="S36" s="72"/>
      <c r="T36" s="72"/>
      <c r="U36" s="72"/>
      <c r="V36" s="72"/>
      <c r="W36" s="72"/>
      <c r="Z36" s="1">
        <v>1111</v>
      </c>
      <c r="AA36" s="1">
        <v>7</v>
      </c>
      <c r="AB36" s="24">
        <v>272.34926315789471</v>
      </c>
      <c r="AC36" s="24">
        <v>590.2113157894737</v>
      </c>
      <c r="AD36" s="23">
        <v>2</v>
      </c>
      <c r="AE36" s="25">
        <v>0.78881186908532508</v>
      </c>
      <c r="AG36" s="25"/>
      <c r="AH36" s="1">
        <v>1111</v>
      </c>
      <c r="AI36" s="1">
        <v>7</v>
      </c>
      <c r="AJ36" s="24">
        <v>272.34926315789471</v>
      </c>
      <c r="AK36" s="24">
        <v>590.2113157894737</v>
      </c>
      <c r="AL36" s="23">
        <v>2</v>
      </c>
      <c r="AM36" s="25">
        <v>1.6662857142857144</v>
      </c>
      <c r="AO36" s="25"/>
    </row>
    <row r="37" spans="1:50" x14ac:dyDescent="0.25">
      <c r="A37" s="72"/>
      <c r="B37" s="72"/>
      <c r="C37" s="72"/>
      <c r="D37" s="72"/>
      <c r="E37" s="72"/>
      <c r="F37" s="72"/>
      <c r="G37" s="72"/>
      <c r="H37" s="72"/>
      <c r="I37" s="72"/>
      <c r="J37" s="72"/>
      <c r="K37" s="72"/>
      <c r="L37" s="72"/>
      <c r="M37" s="72"/>
      <c r="N37" s="72"/>
      <c r="O37" s="72"/>
      <c r="P37" s="72"/>
      <c r="Q37" s="72"/>
      <c r="R37" s="72"/>
      <c r="S37" s="72"/>
      <c r="T37" s="72"/>
      <c r="U37" s="72"/>
      <c r="V37" s="72"/>
      <c r="W37" s="72"/>
      <c r="Z37" s="1">
        <v>1111</v>
      </c>
      <c r="AA37" s="1">
        <v>8</v>
      </c>
      <c r="AB37" s="24">
        <v>272.30547368421048</v>
      </c>
      <c r="AC37" s="24">
        <v>590.2263684210526</v>
      </c>
      <c r="AD37" s="23">
        <v>3</v>
      </c>
      <c r="AE37" s="25">
        <v>1.0895072801969636</v>
      </c>
      <c r="AG37" s="25"/>
      <c r="AH37" s="1">
        <v>1111</v>
      </c>
      <c r="AI37" s="1">
        <v>8</v>
      </c>
      <c r="AJ37" s="24">
        <v>272.30547368421048</v>
      </c>
      <c r="AK37" s="24">
        <v>590.2263684210526</v>
      </c>
      <c r="AL37" s="23">
        <v>3</v>
      </c>
      <c r="AM37" s="25">
        <v>2.0777385159010597</v>
      </c>
      <c r="AO37" s="25"/>
    </row>
    <row r="38" spans="1:50" x14ac:dyDescent="0.25">
      <c r="A38" s="72"/>
      <c r="B38" s="72"/>
      <c r="C38" s="72"/>
      <c r="D38" s="72"/>
      <c r="E38" s="72"/>
      <c r="F38" s="72"/>
      <c r="G38" s="72"/>
      <c r="H38" s="72"/>
      <c r="I38" s="72"/>
      <c r="J38" s="72"/>
      <c r="K38" s="72"/>
      <c r="L38" s="72"/>
      <c r="M38" s="72"/>
      <c r="N38" s="72"/>
      <c r="O38" s="72"/>
      <c r="P38" s="72"/>
      <c r="Q38" s="72"/>
      <c r="R38" s="72"/>
      <c r="S38" s="72"/>
      <c r="T38" s="72"/>
      <c r="U38" s="72"/>
      <c r="V38" s="72"/>
      <c r="W38" s="72"/>
      <c r="Z38" s="1">
        <v>1111</v>
      </c>
      <c r="AA38" s="1">
        <v>9</v>
      </c>
      <c r="AB38" s="24">
        <v>272.26168421052631</v>
      </c>
      <c r="AC38" s="24">
        <v>590.24142105263161</v>
      </c>
      <c r="AD38" s="23">
        <v>4</v>
      </c>
      <c r="AE38" s="25">
        <v>1.4923931080512074</v>
      </c>
      <c r="AG38" s="25"/>
      <c r="AH38" s="1">
        <v>1111</v>
      </c>
      <c r="AI38" s="1">
        <v>9</v>
      </c>
      <c r="AJ38" s="24">
        <v>272.26168421052631</v>
      </c>
      <c r="AK38" s="24">
        <v>590.24142105263161</v>
      </c>
      <c r="AL38" s="23">
        <v>4</v>
      </c>
      <c r="AM38" s="25">
        <v>2.8843608498780906</v>
      </c>
      <c r="AO38" s="25"/>
    </row>
    <row r="39" spans="1:50" x14ac:dyDescent="0.25">
      <c r="A39" s="72"/>
      <c r="B39" s="72"/>
      <c r="C39" s="72"/>
      <c r="D39" s="72"/>
      <c r="E39" s="72"/>
      <c r="F39" s="72"/>
      <c r="G39" s="72"/>
      <c r="H39" s="72"/>
      <c r="I39" s="72"/>
      <c r="J39" s="72"/>
      <c r="K39" s="72"/>
      <c r="L39" s="72"/>
      <c r="M39" s="72"/>
      <c r="N39" s="72"/>
      <c r="O39" s="72"/>
      <c r="P39" s="72"/>
      <c r="Q39" s="72"/>
      <c r="R39" s="72"/>
      <c r="S39" s="72"/>
      <c r="T39" s="72"/>
      <c r="U39" s="72"/>
      <c r="V39" s="72"/>
      <c r="W39" s="72"/>
      <c r="Z39" s="1">
        <v>1111</v>
      </c>
      <c r="AA39" s="1">
        <v>10</v>
      </c>
      <c r="AB39" s="24">
        <v>272.21789473684208</v>
      </c>
      <c r="AC39" s="24">
        <v>590.25647368421062</v>
      </c>
      <c r="AD39" s="23">
        <v>3</v>
      </c>
      <c r="AE39" s="25">
        <v>1.0103222746829015</v>
      </c>
      <c r="AG39" s="25"/>
      <c r="AH39" s="1">
        <v>1111</v>
      </c>
      <c r="AI39" s="1">
        <v>10</v>
      </c>
      <c r="AJ39" s="24">
        <v>272.21789473684208</v>
      </c>
      <c r="AK39" s="24">
        <v>590.25647368421062</v>
      </c>
      <c r="AL39" s="23">
        <v>3</v>
      </c>
      <c r="AM39" s="25">
        <v>2.1253644314868798</v>
      </c>
      <c r="AO39" s="25"/>
    </row>
    <row r="40" spans="1:50" x14ac:dyDescent="0.25">
      <c r="A40" s="72"/>
      <c r="B40" s="72"/>
      <c r="C40" s="72"/>
      <c r="D40" s="72"/>
      <c r="E40" s="72"/>
      <c r="F40" s="72"/>
      <c r="G40" s="72"/>
      <c r="H40" s="72"/>
      <c r="I40" s="72"/>
      <c r="J40" s="72"/>
      <c r="K40" s="72"/>
      <c r="L40" s="72"/>
      <c r="M40" s="72"/>
      <c r="N40" s="72"/>
      <c r="O40" s="72"/>
      <c r="P40" s="72"/>
      <c r="Q40" s="72"/>
      <c r="R40" s="72"/>
      <c r="S40" s="72"/>
      <c r="T40" s="72"/>
      <c r="U40" s="72"/>
      <c r="V40" s="72"/>
      <c r="W40" s="72"/>
      <c r="Z40" s="1">
        <v>1111</v>
      </c>
      <c r="AA40" s="1">
        <v>11</v>
      </c>
      <c r="AB40" s="24">
        <v>272.17410526315791</v>
      </c>
      <c r="AC40" s="24">
        <v>590.2715263157894</v>
      </c>
      <c r="AD40" s="23">
        <v>4</v>
      </c>
      <c r="AE40" s="25">
        <v>1.391164531699765</v>
      </c>
      <c r="AG40" s="25"/>
      <c r="AH40" s="1">
        <v>1111</v>
      </c>
      <c r="AI40" s="1">
        <v>11</v>
      </c>
      <c r="AJ40" s="24">
        <v>272.17410526315791</v>
      </c>
      <c r="AK40" s="24">
        <v>590.2715263157894</v>
      </c>
      <c r="AL40" s="23">
        <v>4</v>
      </c>
      <c r="AM40" s="25">
        <v>2.5525170913610937</v>
      </c>
      <c r="AO40" s="25"/>
    </row>
    <row r="41" spans="1:50" x14ac:dyDescent="0.25">
      <c r="A41" s="72"/>
      <c r="B41" s="72"/>
      <c r="C41" s="72"/>
      <c r="D41" s="72"/>
      <c r="E41" s="72"/>
      <c r="F41" s="72"/>
      <c r="G41" s="72"/>
      <c r="H41" s="72"/>
      <c r="I41" s="72"/>
      <c r="J41" s="72"/>
      <c r="K41" s="72"/>
      <c r="L41" s="72"/>
      <c r="M41" s="72"/>
      <c r="N41" s="72"/>
      <c r="O41" s="72"/>
      <c r="P41" s="72"/>
      <c r="Q41" s="72"/>
      <c r="R41" s="72"/>
      <c r="S41" s="72"/>
      <c r="T41" s="72"/>
      <c r="U41" s="72"/>
      <c r="V41" s="72"/>
      <c r="W41" s="72"/>
      <c r="Z41" s="1">
        <v>1111</v>
      </c>
      <c r="AA41" s="1">
        <v>12</v>
      </c>
      <c r="AB41" s="24">
        <v>272.13031578947368</v>
      </c>
      <c r="AC41" s="24">
        <v>590.28657894736841</v>
      </c>
      <c r="AD41" s="23">
        <v>4</v>
      </c>
      <c r="AE41" s="25">
        <v>1.3020688237785194</v>
      </c>
      <c r="AG41" s="25"/>
      <c r="AH41" s="1">
        <v>1111</v>
      </c>
      <c r="AI41" s="1">
        <v>12</v>
      </c>
      <c r="AJ41" s="24">
        <v>272.13031578947368</v>
      </c>
      <c r="AK41" s="24">
        <v>590.28657894736841</v>
      </c>
      <c r="AL41" s="23">
        <v>5</v>
      </c>
      <c r="AM41" s="25">
        <v>3.0895522388059704</v>
      </c>
      <c r="AO41" s="25"/>
    </row>
    <row r="42" spans="1:50" x14ac:dyDescent="0.25">
      <c r="A42" s="72"/>
      <c r="B42" s="72"/>
      <c r="C42" s="72"/>
      <c r="D42" s="72"/>
      <c r="E42" s="72"/>
      <c r="F42" s="72"/>
      <c r="G42" s="72"/>
      <c r="H42" s="72"/>
      <c r="I42" s="72"/>
      <c r="J42" s="72"/>
      <c r="K42" s="72"/>
      <c r="L42" s="72"/>
      <c r="M42" s="72"/>
      <c r="N42" s="72"/>
      <c r="O42" s="72"/>
      <c r="P42" s="72"/>
      <c r="Q42" s="72"/>
      <c r="R42" s="72"/>
      <c r="S42" s="72"/>
      <c r="T42" s="72"/>
      <c r="U42" s="72"/>
      <c r="V42" s="72"/>
      <c r="W42" s="72"/>
      <c r="Z42" s="1">
        <v>1111</v>
      </c>
      <c r="AA42" s="1">
        <v>13</v>
      </c>
      <c r="AB42" s="24">
        <v>272.08652631578951</v>
      </c>
      <c r="AC42" s="24">
        <v>590.30163157894742</v>
      </c>
      <c r="AD42" s="23">
        <v>3</v>
      </c>
      <c r="AE42" s="25">
        <v>1.2470629270611073</v>
      </c>
      <c r="AG42" s="25"/>
      <c r="AH42" s="1">
        <v>1111</v>
      </c>
      <c r="AI42" s="1">
        <v>13</v>
      </c>
      <c r="AJ42" s="24">
        <v>272.08652631578951</v>
      </c>
      <c r="AK42" s="24">
        <v>590.30163157894742</v>
      </c>
      <c r="AL42" s="23">
        <v>4</v>
      </c>
      <c r="AM42" s="25">
        <v>2.7867298578199051</v>
      </c>
      <c r="AO42" s="25"/>
    </row>
    <row r="43" spans="1:50" x14ac:dyDescent="0.25">
      <c r="A43" s="72"/>
      <c r="B43" s="72"/>
      <c r="C43" s="72"/>
      <c r="D43" s="72"/>
      <c r="E43" s="72"/>
      <c r="F43" s="72"/>
      <c r="G43" s="72"/>
      <c r="H43" s="72"/>
      <c r="I43" s="72"/>
      <c r="J43" s="72"/>
      <c r="K43" s="72"/>
      <c r="L43" s="72"/>
      <c r="M43" s="72"/>
      <c r="N43" s="72"/>
      <c r="O43" s="72"/>
      <c r="P43" s="72"/>
      <c r="Q43" s="72"/>
      <c r="R43" s="72"/>
      <c r="S43" s="72"/>
      <c r="T43" s="72"/>
      <c r="U43" s="72"/>
      <c r="V43" s="72"/>
      <c r="W43" s="72"/>
      <c r="Z43" s="1">
        <v>1111</v>
      </c>
      <c r="AA43" s="1">
        <v>14</v>
      </c>
      <c r="AB43" s="24">
        <v>272.04273684210528</v>
      </c>
      <c r="AC43" s="24">
        <v>590.31668421052632</v>
      </c>
      <c r="AD43" s="23">
        <v>4</v>
      </c>
      <c r="AE43" s="25">
        <v>1.3701043468334912</v>
      </c>
      <c r="AG43" s="25"/>
      <c r="AH43" s="1">
        <v>1111</v>
      </c>
      <c r="AI43" s="1">
        <v>14</v>
      </c>
      <c r="AJ43" s="24">
        <v>272.04273684210528</v>
      </c>
      <c r="AK43" s="24">
        <v>590.31668421052632</v>
      </c>
      <c r="AL43" s="23">
        <v>5</v>
      </c>
      <c r="AM43" s="25">
        <v>3.1747414262384326</v>
      </c>
      <c r="AO43" s="25"/>
    </row>
    <row r="44" spans="1:50" x14ac:dyDescent="0.25">
      <c r="A44" s="72"/>
      <c r="B44" s="72"/>
      <c r="C44" s="72"/>
      <c r="D44" s="72"/>
      <c r="E44" s="72"/>
      <c r="F44" s="72"/>
      <c r="G44" s="72"/>
      <c r="H44" s="72"/>
      <c r="I44" s="72"/>
      <c r="J44" s="72"/>
      <c r="K44" s="72"/>
      <c r="L44" s="72"/>
      <c r="M44" s="72"/>
      <c r="N44" s="72"/>
      <c r="O44" s="72"/>
      <c r="P44" s="72"/>
      <c r="Q44" s="72"/>
      <c r="R44" s="72"/>
      <c r="S44" s="72"/>
      <c r="T44" s="72"/>
      <c r="U44" s="72"/>
      <c r="V44" s="72"/>
      <c r="W44" s="72"/>
      <c r="Z44" s="1">
        <v>1111</v>
      </c>
      <c r="AA44" s="1">
        <v>15</v>
      </c>
      <c r="AB44" s="24">
        <v>271.99894736842106</v>
      </c>
      <c r="AC44" s="24">
        <v>590.33173684210533</v>
      </c>
      <c r="AD44" s="23">
        <v>2</v>
      </c>
      <c r="AE44" s="25">
        <v>0.76186067319373718</v>
      </c>
      <c r="AG44" s="25"/>
      <c r="AH44" s="1">
        <v>1111</v>
      </c>
      <c r="AI44" s="1">
        <v>15</v>
      </c>
      <c r="AJ44" s="24">
        <v>271.99894736842106</v>
      </c>
      <c r="AK44" s="24">
        <v>590.33173684210533</v>
      </c>
      <c r="AL44" s="23">
        <v>2</v>
      </c>
      <c r="AM44" s="25">
        <v>1.5383008356545955</v>
      </c>
      <c r="AO44" s="25"/>
      <c r="AQ44" s="22"/>
      <c r="AX44" s="22"/>
    </row>
    <row r="45" spans="1:50" x14ac:dyDescent="0.25">
      <c r="A45" s="72"/>
      <c r="B45" s="72"/>
      <c r="C45" s="72"/>
      <c r="D45" s="72"/>
      <c r="E45" s="72"/>
      <c r="F45" s="72"/>
      <c r="G45" s="72"/>
      <c r="H45" s="72"/>
      <c r="I45" s="72"/>
      <c r="J45" s="72"/>
      <c r="K45" s="72"/>
      <c r="L45" s="72"/>
      <c r="M45" s="72"/>
      <c r="N45" s="72"/>
      <c r="O45" s="72"/>
      <c r="P45" s="72"/>
      <c r="Q45" s="72"/>
      <c r="R45" s="72"/>
      <c r="S45" s="72"/>
      <c r="T45" s="72"/>
      <c r="U45" s="72"/>
      <c r="V45" s="72"/>
      <c r="W45" s="72"/>
      <c r="Z45" s="1">
        <v>1111</v>
      </c>
      <c r="AA45" s="1">
        <v>16</v>
      </c>
      <c r="AB45" s="24">
        <v>271.95515789473683</v>
      </c>
      <c r="AC45" s="24">
        <v>590.34678947368411</v>
      </c>
      <c r="AD45" s="23">
        <v>2</v>
      </c>
      <c r="AE45" s="25">
        <v>0.97120371506149972</v>
      </c>
      <c r="AG45" s="25"/>
      <c r="AH45" s="1">
        <v>1111</v>
      </c>
      <c r="AI45" s="1">
        <v>16</v>
      </c>
      <c r="AJ45" s="24">
        <v>271.95515789473683</v>
      </c>
      <c r="AK45" s="24">
        <v>590.34678947368411</v>
      </c>
      <c r="AL45" s="23">
        <v>3</v>
      </c>
      <c r="AM45" s="25">
        <v>2.060021436227224</v>
      </c>
      <c r="AO45" s="25"/>
    </row>
    <row r="46" spans="1:50" x14ac:dyDescent="0.25">
      <c r="A46" s="72"/>
      <c r="B46" s="72"/>
      <c r="C46" s="72"/>
      <c r="D46" s="72"/>
      <c r="E46" s="72"/>
      <c r="F46" s="72"/>
      <c r="G46" s="72"/>
      <c r="H46" s="72"/>
      <c r="I46" s="72"/>
      <c r="J46" s="72"/>
      <c r="K46" s="72"/>
      <c r="L46" s="72"/>
      <c r="M46" s="72"/>
      <c r="N46" s="72"/>
      <c r="O46" s="72"/>
      <c r="P46" s="72"/>
      <c r="Q46" s="72"/>
      <c r="R46" s="72"/>
      <c r="S46" s="72"/>
      <c r="T46" s="72"/>
      <c r="U46" s="72"/>
      <c r="V46" s="72"/>
      <c r="W46" s="72"/>
      <c r="Z46" s="1">
        <v>1111</v>
      </c>
      <c r="AA46" s="1">
        <v>17</v>
      </c>
      <c r="AB46" s="24">
        <v>271.91136842105266</v>
      </c>
      <c r="AC46" s="24">
        <v>590.36184210526312</v>
      </c>
      <c r="AD46" s="23">
        <v>3</v>
      </c>
      <c r="AE46" s="25">
        <v>1.0116054981587652</v>
      </c>
      <c r="AG46" s="25"/>
      <c r="AH46" s="1">
        <v>1111</v>
      </c>
      <c r="AI46" s="1">
        <v>17</v>
      </c>
      <c r="AJ46" s="24">
        <v>271.91136842105266</v>
      </c>
      <c r="AK46" s="24">
        <v>590.36184210526312</v>
      </c>
      <c r="AL46" s="23">
        <v>2</v>
      </c>
      <c r="AM46" s="25">
        <v>1.904478761175515</v>
      </c>
      <c r="AO46" s="25"/>
    </row>
    <row r="47" spans="1:50" x14ac:dyDescent="0.25">
      <c r="A47" s="72"/>
      <c r="B47" s="72"/>
      <c r="C47" s="72"/>
      <c r="D47" s="72"/>
      <c r="E47" s="72"/>
      <c r="F47" s="72"/>
      <c r="G47" s="72"/>
      <c r="H47" s="72"/>
      <c r="I47" s="72"/>
      <c r="J47" s="72"/>
      <c r="K47" s="72"/>
      <c r="L47" s="72"/>
      <c r="M47" s="72"/>
      <c r="N47" s="72"/>
      <c r="O47" s="72"/>
      <c r="P47" s="72"/>
      <c r="Q47" s="72"/>
      <c r="R47" s="72"/>
      <c r="S47" s="72"/>
      <c r="T47" s="72"/>
      <c r="U47" s="72"/>
      <c r="V47" s="72"/>
      <c r="W47" s="72"/>
      <c r="Z47" s="1">
        <v>1111</v>
      </c>
      <c r="AA47" s="1">
        <v>18</v>
      </c>
      <c r="AB47" s="24">
        <v>271.86757894736843</v>
      </c>
      <c r="AC47" s="24">
        <v>590.37689473684213</v>
      </c>
      <c r="AD47" s="23">
        <v>1</v>
      </c>
      <c r="AE47" s="25">
        <v>0.73232560932672119</v>
      </c>
      <c r="AG47" s="25"/>
      <c r="AH47" s="1">
        <v>1111</v>
      </c>
      <c r="AI47" s="1">
        <v>18</v>
      </c>
      <c r="AJ47" s="24">
        <v>271.86757894736843</v>
      </c>
      <c r="AK47" s="24">
        <v>590.37689473684213</v>
      </c>
      <c r="AL47" s="23">
        <v>1</v>
      </c>
      <c r="AM47" s="25">
        <v>1.4669077757685349</v>
      </c>
      <c r="AO47" s="25"/>
    </row>
    <row r="48" spans="1:50" x14ac:dyDescent="0.25">
      <c r="A48" s="72"/>
      <c r="B48" s="72"/>
      <c r="C48" s="72"/>
      <c r="D48" s="72"/>
      <c r="E48" s="72"/>
      <c r="F48" s="72"/>
      <c r="G48" s="72"/>
      <c r="H48" s="72"/>
      <c r="I48" s="72"/>
      <c r="J48" s="72"/>
      <c r="K48" s="72"/>
      <c r="L48" s="72"/>
      <c r="M48" s="72"/>
      <c r="N48" s="72"/>
      <c r="O48" s="72"/>
      <c r="P48" s="72"/>
      <c r="Q48" s="72"/>
      <c r="R48" s="72"/>
      <c r="S48" s="72"/>
      <c r="T48" s="72"/>
      <c r="U48" s="72"/>
      <c r="V48" s="72"/>
      <c r="W48" s="72"/>
      <c r="Z48" s="1">
        <v>1111</v>
      </c>
      <c r="AA48" s="1">
        <v>19</v>
      </c>
      <c r="AB48" s="24">
        <v>271.8237894736842</v>
      </c>
      <c r="AC48" s="24">
        <v>590.39194736842103</v>
      </c>
      <c r="AD48" s="23">
        <v>2</v>
      </c>
      <c r="AE48" s="25">
        <v>0.79761649515396593</v>
      </c>
      <c r="AG48" s="25"/>
      <c r="AH48" s="1">
        <v>1111</v>
      </c>
      <c r="AI48" s="1">
        <v>19</v>
      </c>
      <c r="AJ48" s="24">
        <v>271.8237894736842</v>
      </c>
      <c r="AK48" s="24">
        <v>590.39194736842103</v>
      </c>
      <c r="AL48" s="23">
        <v>2</v>
      </c>
      <c r="AM48" s="25">
        <v>1.526410294777794</v>
      </c>
      <c r="AO48" s="25"/>
    </row>
    <row r="49" spans="1:69" x14ac:dyDescent="0.25">
      <c r="A49" s="72"/>
      <c r="B49" s="72"/>
      <c r="C49" s="72"/>
      <c r="D49" s="72"/>
      <c r="E49" s="72"/>
      <c r="F49" s="72"/>
      <c r="G49" s="72"/>
      <c r="H49" s="72"/>
      <c r="I49" s="72"/>
      <c r="J49" s="72"/>
      <c r="K49" s="72"/>
      <c r="L49" s="72"/>
      <c r="M49" s="72"/>
      <c r="N49" s="72"/>
      <c r="O49" s="72"/>
      <c r="P49" s="72"/>
      <c r="Q49" s="72"/>
      <c r="R49" s="72"/>
      <c r="S49" s="72"/>
      <c r="T49" s="72"/>
      <c r="U49" s="72"/>
      <c r="V49" s="72"/>
      <c r="W49" s="72"/>
      <c r="Z49" s="1">
        <v>1111</v>
      </c>
      <c r="AA49" s="1">
        <v>20</v>
      </c>
      <c r="AB49" s="24">
        <v>271.77999999999997</v>
      </c>
      <c r="AC49" s="24">
        <v>590.40700000000004</v>
      </c>
      <c r="AD49" s="23">
        <v>1</v>
      </c>
      <c r="AE49" s="25">
        <v>0.72237456267608491</v>
      </c>
      <c r="AG49" s="25"/>
      <c r="AH49" s="1">
        <v>1111</v>
      </c>
      <c r="AI49" s="1">
        <v>20</v>
      </c>
      <c r="AJ49" s="24">
        <v>271.77999999999997</v>
      </c>
      <c r="AK49" s="24">
        <v>590.40700000000004</v>
      </c>
      <c r="AL49" s="23">
        <v>2</v>
      </c>
      <c r="AM49" s="25">
        <v>1.5440365527020641</v>
      </c>
      <c r="AO49" s="25"/>
    </row>
    <row r="50" spans="1:69" x14ac:dyDescent="0.25">
      <c r="A50" s="72"/>
      <c r="B50" s="72"/>
      <c r="C50" s="72"/>
      <c r="D50" s="72"/>
      <c r="E50" s="72"/>
      <c r="F50" s="72"/>
      <c r="G50" s="72"/>
      <c r="H50" s="72"/>
      <c r="I50" s="72"/>
      <c r="J50" s="72"/>
      <c r="K50" s="72"/>
      <c r="L50" s="72"/>
      <c r="M50" s="72"/>
      <c r="N50" s="72"/>
      <c r="O50" s="72"/>
      <c r="P50" s="72"/>
      <c r="Q50" s="72"/>
      <c r="R50" s="72"/>
      <c r="S50" s="72"/>
      <c r="T50" s="72"/>
      <c r="U50" s="72"/>
      <c r="V50" s="72"/>
      <c r="W50" s="72"/>
      <c r="Z50" s="1">
        <v>1112</v>
      </c>
      <c r="AA50" s="1">
        <v>1</v>
      </c>
      <c r="AB50" s="24">
        <v>272.47500000000002</v>
      </c>
      <c r="AC50" s="24">
        <v>589.16999999999996</v>
      </c>
      <c r="AD50" s="23">
        <v>2</v>
      </c>
      <c r="AE50" s="25">
        <v>0.97366534941711547</v>
      </c>
      <c r="AG50" s="25"/>
      <c r="AH50" s="1">
        <v>1112</v>
      </c>
      <c r="AI50" s="1">
        <v>1</v>
      </c>
      <c r="AJ50" s="24">
        <v>272.47500000000002</v>
      </c>
      <c r="AK50" s="24">
        <v>589.16999999999996</v>
      </c>
      <c r="AL50" s="23">
        <v>2</v>
      </c>
      <c r="AM50" s="25">
        <v>1.8189631272525641</v>
      </c>
      <c r="AO50" s="25"/>
    </row>
    <row r="51" spans="1:69" x14ac:dyDescent="0.25">
      <c r="A51" s="72"/>
      <c r="B51" s="72"/>
      <c r="C51" s="72"/>
      <c r="D51" s="72"/>
      <c r="E51" s="72"/>
      <c r="F51" s="72"/>
      <c r="G51" s="72"/>
      <c r="H51" s="72"/>
      <c r="I51" s="72"/>
      <c r="J51" s="72"/>
      <c r="K51" s="72"/>
      <c r="L51" s="72"/>
      <c r="M51" s="72"/>
      <c r="N51" s="72"/>
      <c r="O51" s="72"/>
      <c r="P51" s="72"/>
      <c r="Q51" s="72"/>
      <c r="R51" s="72"/>
      <c r="S51" s="72"/>
      <c r="T51" s="72"/>
      <c r="U51" s="72"/>
      <c r="V51" s="72"/>
      <c r="W51" s="72"/>
      <c r="Z51" s="1">
        <v>1112</v>
      </c>
      <c r="AA51" s="1">
        <v>2</v>
      </c>
      <c r="AB51" s="24">
        <v>272.42963157894735</v>
      </c>
      <c r="AC51" s="24">
        <v>589.17147368421058</v>
      </c>
      <c r="AD51" s="23">
        <v>2</v>
      </c>
      <c r="AE51" s="25">
        <v>0.80117444529246629</v>
      </c>
      <c r="AG51" s="25"/>
      <c r="AH51" s="1">
        <v>1112</v>
      </c>
      <c r="AI51" s="1">
        <v>2</v>
      </c>
      <c r="AJ51" s="24">
        <v>272.42963157894735</v>
      </c>
      <c r="AK51" s="24">
        <v>589.17147368421058</v>
      </c>
      <c r="AL51" s="23">
        <v>2</v>
      </c>
      <c r="AM51" s="25">
        <v>1.5135231954146515</v>
      </c>
      <c r="AO51" s="25"/>
    </row>
    <row r="52" spans="1:69" x14ac:dyDescent="0.25">
      <c r="A52" s="72"/>
      <c r="B52" s="72"/>
      <c r="C52" s="72"/>
      <c r="D52" s="72"/>
      <c r="E52" s="72"/>
      <c r="F52" s="72"/>
      <c r="G52" s="72"/>
      <c r="H52" s="72"/>
      <c r="I52" s="72"/>
      <c r="J52" s="72"/>
      <c r="K52" s="72"/>
      <c r="L52" s="72"/>
      <c r="M52" s="72"/>
      <c r="N52" s="72"/>
      <c r="O52" s="72"/>
      <c r="P52" s="72"/>
      <c r="Q52" s="72"/>
      <c r="R52" s="72"/>
      <c r="S52" s="72"/>
      <c r="T52" s="72"/>
      <c r="U52" s="72"/>
      <c r="V52" s="72"/>
      <c r="W52" s="72"/>
      <c r="Z52" s="1">
        <v>1112</v>
      </c>
      <c r="AA52" s="1">
        <v>3</v>
      </c>
      <c r="AB52" s="24">
        <v>272.38426315789474</v>
      </c>
      <c r="AC52" s="24">
        <v>589.17294736842098</v>
      </c>
      <c r="AD52" s="23">
        <v>1</v>
      </c>
      <c r="AE52" s="25">
        <v>0.36725542990292859</v>
      </c>
      <c r="AG52" s="25"/>
      <c r="AH52" s="1">
        <v>1112</v>
      </c>
      <c r="AI52" s="1">
        <v>3</v>
      </c>
      <c r="AJ52" s="24">
        <v>272.38426315789474</v>
      </c>
      <c r="AK52" s="24">
        <v>589.17294736842098</v>
      </c>
      <c r="AL52" s="23">
        <v>1</v>
      </c>
      <c r="AM52" s="25">
        <v>1.1726539184259976</v>
      </c>
      <c r="AO52" s="25"/>
    </row>
    <row r="53" spans="1:69" x14ac:dyDescent="0.25">
      <c r="A53" s="72"/>
      <c r="B53" s="72"/>
      <c r="C53" s="72"/>
      <c r="D53" s="72"/>
      <c r="E53" s="72"/>
      <c r="F53" s="72"/>
      <c r="G53" s="72"/>
      <c r="H53" s="72"/>
      <c r="I53" s="72"/>
      <c r="J53" s="72"/>
      <c r="K53" s="72"/>
      <c r="L53" s="72"/>
      <c r="M53" s="72"/>
      <c r="N53" s="72"/>
      <c r="O53" s="72"/>
      <c r="P53" s="72"/>
      <c r="Q53" s="72"/>
      <c r="R53" s="72"/>
      <c r="S53" s="72"/>
      <c r="T53" s="72"/>
      <c r="U53" s="72"/>
      <c r="V53" s="72"/>
      <c r="W53" s="72"/>
      <c r="Z53" s="1">
        <v>1112</v>
      </c>
      <c r="AA53" s="1">
        <v>4</v>
      </c>
      <c r="AB53" s="24">
        <v>272.33889473684206</v>
      </c>
      <c r="AC53" s="24">
        <v>589.1744210526316</v>
      </c>
      <c r="AD53" s="23">
        <v>3</v>
      </c>
      <c r="AE53" s="25">
        <v>1.0736883393405809</v>
      </c>
      <c r="AG53" s="25"/>
      <c r="AH53" s="1">
        <v>1112</v>
      </c>
      <c r="AI53" s="1">
        <v>4</v>
      </c>
      <c r="AJ53" s="24">
        <v>272.33889473684206</v>
      </c>
      <c r="AK53" s="24">
        <v>589.1744210526316</v>
      </c>
      <c r="AL53" s="23">
        <v>2</v>
      </c>
      <c r="AM53" s="25">
        <v>1.8849754085356176</v>
      </c>
      <c r="AO53" s="25"/>
    </row>
    <row r="54" spans="1:69" x14ac:dyDescent="0.25">
      <c r="A54" s="72"/>
      <c r="B54" s="72"/>
      <c r="C54" s="72"/>
      <c r="D54" s="72"/>
      <c r="E54" s="72"/>
      <c r="F54" s="72"/>
      <c r="G54" s="72"/>
      <c r="H54" s="72"/>
      <c r="I54" s="72"/>
      <c r="J54" s="72"/>
      <c r="K54" s="72"/>
      <c r="L54" s="72"/>
      <c r="M54" s="72"/>
      <c r="N54" s="72"/>
      <c r="O54" s="72"/>
      <c r="P54" s="72"/>
      <c r="Q54" s="72"/>
      <c r="R54" s="72"/>
      <c r="S54" s="72"/>
      <c r="T54" s="72"/>
      <c r="U54" s="72"/>
      <c r="V54" s="72"/>
      <c r="W54" s="72"/>
      <c r="Z54" s="1">
        <v>1112</v>
      </c>
      <c r="AA54" s="1">
        <v>5</v>
      </c>
      <c r="AB54" s="24">
        <v>272.29352631578951</v>
      </c>
      <c r="AC54" s="24">
        <v>589.17589473684211</v>
      </c>
      <c r="AD54" s="23">
        <v>2</v>
      </c>
      <c r="AE54" s="25">
        <v>0.87595627612374716</v>
      </c>
      <c r="AG54" s="25"/>
      <c r="AH54" s="1">
        <v>1112</v>
      </c>
      <c r="AI54" s="1">
        <v>5</v>
      </c>
      <c r="AJ54" s="24">
        <v>272.29352631578951</v>
      </c>
      <c r="AK54" s="24">
        <v>589.17589473684211</v>
      </c>
      <c r="AL54" s="23">
        <v>2</v>
      </c>
      <c r="AM54" s="25">
        <v>1.6542810985460414</v>
      </c>
      <c r="AO54" s="25"/>
    </row>
    <row r="55" spans="1:69" x14ac:dyDescent="0.25">
      <c r="A55" s="72"/>
      <c r="B55" s="72"/>
      <c r="C55" s="72"/>
      <c r="D55" s="72"/>
      <c r="E55" s="72"/>
      <c r="F55" s="72"/>
      <c r="G55" s="72"/>
      <c r="H55" s="72"/>
      <c r="I55" s="72"/>
      <c r="J55" s="72"/>
      <c r="K55" s="72"/>
      <c r="L55" s="72"/>
      <c r="M55" s="72"/>
      <c r="N55" s="72"/>
      <c r="O55" s="72"/>
      <c r="P55" s="72"/>
      <c r="Q55" s="72"/>
      <c r="R55" s="72"/>
      <c r="S55" s="72"/>
      <c r="T55" s="72"/>
      <c r="U55" s="72"/>
      <c r="V55" s="72"/>
      <c r="W55" s="72"/>
      <c r="Z55" s="1">
        <v>1112</v>
      </c>
      <c r="AA55" s="1">
        <v>6</v>
      </c>
      <c r="AB55" s="24">
        <v>272.24815789473683</v>
      </c>
      <c r="AC55" s="24">
        <v>589.17736842105262</v>
      </c>
      <c r="AD55" s="23">
        <v>3</v>
      </c>
      <c r="AE55" s="25">
        <v>1.0659522686973995</v>
      </c>
      <c r="AG55" s="25"/>
      <c r="AH55" s="1">
        <v>1112</v>
      </c>
      <c r="AI55" s="1">
        <v>6</v>
      </c>
      <c r="AJ55" s="24">
        <v>272.24815789473683</v>
      </c>
      <c r="AK55" s="24">
        <v>589.17736842105262</v>
      </c>
      <c r="AL55" s="23">
        <v>3</v>
      </c>
      <c r="AM55" s="25">
        <v>2.1183879093198992</v>
      </c>
      <c r="AO55" s="25"/>
    </row>
    <row r="56" spans="1:69" x14ac:dyDescent="0.25">
      <c r="A56" s="72"/>
      <c r="B56" s="72"/>
      <c r="C56" s="72"/>
      <c r="D56" s="72"/>
      <c r="E56" s="72"/>
      <c r="F56" s="72"/>
      <c r="G56" s="72"/>
      <c r="H56" s="72"/>
      <c r="I56" s="72"/>
      <c r="J56" s="72"/>
      <c r="K56" s="72"/>
      <c r="L56" s="72"/>
      <c r="M56" s="72"/>
      <c r="N56" s="72"/>
      <c r="O56" s="72"/>
      <c r="P56" s="72"/>
      <c r="Q56" s="72"/>
      <c r="R56" s="72"/>
      <c r="S56" s="72"/>
      <c r="T56" s="72"/>
      <c r="U56" s="72"/>
      <c r="V56" s="72"/>
      <c r="W56" s="72"/>
      <c r="Z56" s="1">
        <v>1112</v>
      </c>
      <c r="AA56" s="1">
        <v>7</v>
      </c>
      <c r="AB56" s="24">
        <v>272.20278947368422</v>
      </c>
      <c r="AC56" s="24">
        <v>589.17884210526313</v>
      </c>
      <c r="AD56" s="23">
        <v>2</v>
      </c>
      <c r="AE56" s="25">
        <v>1.0016464863683727</v>
      </c>
      <c r="AG56" s="25"/>
      <c r="AH56" s="1">
        <v>1112</v>
      </c>
      <c r="AI56" s="1">
        <v>7</v>
      </c>
      <c r="AJ56" s="24">
        <v>272.20278947368422</v>
      </c>
      <c r="AK56" s="24">
        <v>589.17884210526313</v>
      </c>
      <c r="AL56" s="23">
        <v>3</v>
      </c>
      <c r="AM56" s="25">
        <v>2.3098773999537365</v>
      </c>
      <c r="AO56" s="25"/>
    </row>
    <row r="57" spans="1:69" x14ac:dyDescent="0.25">
      <c r="A57" s="72"/>
      <c r="B57" s="72"/>
      <c r="C57" s="72"/>
      <c r="D57" s="72"/>
      <c r="E57" s="72"/>
      <c r="F57" s="72"/>
      <c r="G57" s="72"/>
      <c r="H57" s="72"/>
      <c r="I57" s="72"/>
      <c r="J57" s="72"/>
      <c r="K57" s="72"/>
      <c r="L57" s="72"/>
      <c r="M57" s="72"/>
      <c r="N57" s="72"/>
      <c r="O57" s="72"/>
      <c r="P57" s="72"/>
      <c r="Q57" s="72"/>
      <c r="R57" s="72"/>
      <c r="S57" s="72"/>
      <c r="T57" s="72"/>
      <c r="U57" s="72"/>
      <c r="V57" s="72"/>
      <c r="W57" s="72"/>
      <c r="Z57" s="1">
        <v>1112</v>
      </c>
      <c r="AA57" s="1">
        <v>8</v>
      </c>
      <c r="AB57" s="24">
        <v>272.15742105263155</v>
      </c>
      <c r="AC57" s="24">
        <v>589.18031578947375</v>
      </c>
      <c r="AD57" s="23">
        <v>3</v>
      </c>
      <c r="AE57" s="25">
        <v>1.2387218514919005</v>
      </c>
      <c r="AG57" s="25"/>
      <c r="AH57" s="1">
        <v>1112</v>
      </c>
      <c r="AI57" s="1">
        <v>8</v>
      </c>
      <c r="AJ57" s="24">
        <v>272.15742105263155</v>
      </c>
      <c r="AK57" s="24">
        <v>589.18031578947375</v>
      </c>
      <c r="AL57" s="23">
        <v>4</v>
      </c>
      <c r="AM57" s="25">
        <v>2.6228454572012869</v>
      </c>
      <c r="AO57" s="25"/>
    </row>
    <row r="58" spans="1:69" x14ac:dyDescent="0.25">
      <c r="A58" s="72"/>
      <c r="B58" s="72"/>
      <c r="C58" s="72"/>
      <c r="D58" s="72"/>
      <c r="E58" s="72"/>
      <c r="F58" s="72"/>
      <c r="G58" s="72"/>
      <c r="H58" s="72"/>
      <c r="I58" s="72"/>
      <c r="J58" s="72"/>
      <c r="K58" s="72"/>
      <c r="L58" s="72"/>
      <c r="M58" s="72"/>
      <c r="N58" s="72"/>
      <c r="O58" s="72"/>
      <c r="P58" s="72"/>
      <c r="Q58" s="72"/>
      <c r="R58" s="72"/>
      <c r="S58" s="72"/>
      <c r="T58" s="72"/>
      <c r="U58" s="72"/>
      <c r="V58" s="72"/>
      <c r="W58" s="72"/>
      <c r="Z58" s="1">
        <v>1112</v>
      </c>
      <c r="AA58" s="1">
        <v>9</v>
      </c>
      <c r="AB58" s="24">
        <v>272.11205263157893</v>
      </c>
      <c r="AC58" s="24">
        <v>589.18178947368415</v>
      </c>
      <c r="AD58" s="23">
        <v>3</v>
      </c>
      <c r="AE58" s="25">
        <v>1.0210529861938644</v>
      </c>
      <c r="AG58" s="25"/>
      <c r="AH58" s="1">
        <v>1112</v>
      </c>
      <c r="AI58" s="1">
        <v>9</v>
      </c>
      <c r="AJ58" s="24">
        <v>272.11205263157893</v>
      </c>
      <c r="AK58" s="24">
        <v>589.18178947368415</v>
      </c>
      <c r="AL58" s="23">
        <v>3</v>
      </c>
      <c r="AM58" s="25">
        <v>2.0447761194029841</v>
      </c>
      <c r="AO58" s="25"/>
      <c r="AS58" s="26"/>
      <c r="AT58" s="26"/>
      <c r="AV58" s="24"/>
      <c r="AW58" s="24"/>
      <c r="BM58" s="21"/>
      <c r="BN58" s="21"/>
      <c r="BP58" s="20"/>
      <c r="BQ58" s="20"/>
    </row>
    <row r="59" spans="1:69" x14ac:dyDescent="0.25">
      <c r="A59" s="72"/>
      <c r="B59" s="72"/>
      <c r="C59" s="72"/>
      <c r="D59" s="72"/>
      <c r="E59" s="72"/>
      <c r="F59" s="72"/>
      <c r="G59" s="72"/>
      <c r="H59" s="72"/>
      <c r="I59" s="72"/>
      <c r="J59" s="72"/>
      <c r="K59" s="72"/>
      <c r="L59" s="72"/>
      <c r="M59" s="72"/>
      <c r="N59" s="72"/>
      <c r="O59" s="72"/>
      <c r="P59" s="72"/>
      <c r="Q59" s="72"/>
      <c r="R59" s="72"/>
      <c r="S59" s="72"/>
      <c r="T59" s="72"/>
      <c r="U59" s="72"/>
      <c r="V59" s="72"/>
      <c r="W59" s="72"/>
      <c r="Z59" s="1">
        <v>1112</v>
      </c>
      <c r="AA59" s="1">
        <v>10</v>
      </c>
      <c r="AB59" s="24">
        <v>272.06668421052632</v>
      </c>
      <c r="AC59" s="24">
        <v>589.18326315789477</v>
      </c>
      <c r="AD59" s="23">
        <v>2</v>
      </c>
      <c r="AE59" s="25">
        <v>0.97352163195948627</v>
      </c>
      <c r="AG59" s="25"/>
      <c r="AH59" s="1">
        <v>1112</v>
      </c>
      <c r="AI59" s="1">
        <v>10</v>
      </c>
      <c r="AJ59" s="24">
        <v>272.06668421052632</v>
      </c>
      <c r="AK59" s="24">
        <v>589.18326315789477</v>
      </c>
      <c r="AL59" s="23">
        <v>2</v>
      </c>
      <c r="AM59" s="25">
        <v>1.9874812218327487</v>
      </c>
      <c r="AO59" s="25"/>
      <c r="AS59" s="26"/>
      <c r="AT59" s="26"/>
      <c r="AV59" s="24"/>
      <c r="AW59" s="24"/>
      <c r="BM59" s="21"/>
      <c r="BN59" s="21"/>
      <c r="BP59" s="20"/>
      <c r="BQ59" s="20"/>
    </row>
    <row r="60" spans="1:69" x14ac:dyDescent="0.25">
      <c r="A60" s="72"/>
      <c r="B60" s="72"/>
      <c r="C60" s="72"/>
      <c r="D60" s="72"/>
      <c r="E60" s="72"/>
      <c r="F60" s="72"/>
      <c r="G60" s="72"/>
      <c r="H60" s="72"/>
      <c r="I60" s="72"/>
      <c r="J60" s="72"/>
      <c r="K60" s="72"/>
      <c r="L60" s="72"/>
      <c r="M60" s="72"/>
      <c r="N60" s="72"/>
      <c r="O60" s="72"/>
      <c r="P60" s="72"/>
      <c r="Q60" s="72"/>
      <c r="R60" s="72"/>
      <c r="S60" s="72"/>
      <c r="T60" s="72"/>
      <c r="U60" s="72"/>
      <c r="V60" s="72"/>
      <c r="W60" s="72"/>
      <c r="Z60" s="1">
        <v>1112</v>
      </c>
      <c r="AA60" s="1">
        <v>11</v>
      </c>
      <c r="AB60" s="24">
        <v>272.0213157894737</v>
      </c>
      <c r="AC60" s="24">
        <v>589.18473684210528</v>
      </c>
      <c r="AD60" s="23">
        <v>3</v>
      </c>
      <c r="AE60" s="25">
        <v>1.1155106329286373</v>
      </c>
      <c r="AG60" s="25"/>
      <c r="AH60" s="1">
        <v>1112</v>
      </c>
      <c r="AI60" s="1">
        <v>11</v>
      </c>
      <c r="AJ60" s="24">
        <v>272.0213157894737</v>
      </c>
      <c r="AK60" s="24">
        <v>589.18473684210528</v>
      </c>
      <c r="AL60" s="23">
        <v>3</v>
      </c>
      <c r="AM60" s="25">
        <v>2.1458128078817724</v>
      </c>
      <c r="AO60" s="25"/>
      <c r="AS60" s="26"/>
      <c r="AT60" s="26"/>
      <c r="AV60" s="24"/>
      <c r="AW60" s="24"/>
      <c r="BM60" s="21"/>
      <c r="BN60" s="21"/>
      <c r="BP60" s="20"/>
      <c r="BQ60" s="20"/>
    </row>
    <row r="61" spans="1:69" x14ac:dyDescent="0.25">
      <c r="A61" s="72"/>
      <c r="B61" s="72"/>
      <c r="C61" s="72"/>
      <c r="D61" s="72"/>
      <c r="E61" s="72"/>
      <c r="F61" s="72"/>
      <c r="G61" s="72"/>
      <c r="H61" s="72"/>
      <c r="I61" s="72"/>
      <c r="J61" s="72"/>
      <c r="K61" s="72"/>
      <c r="L61" s="72"/>
      <c r="M61" s="72"/>
      <c r="N61" s="72"/>
      <c r="O61" s="72"/>
      <c r="P61" s="72"/>
      <c r="Q61" s="72"/>
      <c r="R61" s="72"/>
      <c r="S61" s="72"/>
      <c r="T61" s="72"/>
      <c r="U61" s="72"/>
      <c r="V61" s="72"/>
      <c r="W61" s="72"/>
      <c r="Z61" s="1">
        <v>1112</v>
      </c>
      <c r="AA61" s="1">
        <v>12</v>
      </c>
      <c r="AB61" s="24">
        <v>271.97594736842109</v>
      </c>
      <c r="AC61" s="24">
        <v>589.18621052631579</v>
      </c>
      <c r="AD61" s="23">
        <v>4</v>
      </c>
      <c r="AE61" s="25">
        <v>1.3609064377192142</v>
      </c>
      <c r="AG61" s="25"/>
      <c r="AH61" s="1">
        <v>1112</v>
      </c>
      <c r="AI61" s="1">
        <v>12</v>
      </c>
      <c r="AJ61" s="24">
        <v>271.97594736842109</v>
      </c>
      <c r="AK61" s="24">
        <v>589.18621052631579</v>
      </c>
      <c r="AL61" s="23">
        <v>4</v>
      </c>
      <c r="AM61" s="25">
        <v>2.7602627257799663</v>
      </c>
      <c r="AO61" s="25"/>
      <c r="AS61" s="26"/>
      <c r="AT61" s="26"/>
      <c r="AV61" s="24"/>
      <c r="AW61" s="24"/>
      <c r="BM61" s="21"/>
      <c r="BN61" s="21"/>
      <c r="BP61" s="20"/>
      <c r="BQ61" s="20"/>
    </row>
    <row r="62" spans="1:69" x14ac:dyDescent="0.25">
      <c r="A62" s="72"/>
      <c r="B62" s="72"/>
      <c r="C62" s="72"/>
      <c r="D62" s="72"/>
      <c r="E62" s="72"/>
      <c r="F62" s="72"/>
      <c r="G62" s="72"/>
      <c r="H62" s="72"/>
      <c r="I62" s="72"/>
      <c r="J62" s="72"/>
      <c r="K62" s="72"/>
      <c r="L62" s="72"/>
      <c r="M62" s="72"/>
      <c r="N62" s="72"/>
      <c r="O62" s="72"/>
      <c r="P62" s="72"/>
      <c r="Q62" s="72"/>
      <c r="R62" s="72"/>
      <c r="S62" s="72"/>
      <c r="T62" s="72"/>
      <c r="U62" s="72"/>
      <c r="V62" s="72"/>
      <c r="W62" s="72"/>
      <c r="Z62" s="1">
        <v>1112</v>
      </c>
      <c r="AA62" s="1">
        <v>13</v>
      </c>
      <c r="AB62" s="24">
        <v>271.93057894736842</v>
      </c>
      <c r="AC62" s="24">
        <v>589.1876842105263</v>
      </c>
      <c r="AD62" s="23">
        <v>5</v>
      </c>
      <c r="AE62" s="25">
        <v>1.6329990678005584</v>
      </c>
      <c r="AG62" s="25"/>
      <c r="AH62" s="1">
        <v>1112</v>
      </c>
      <c r="AI62" s="1">
        <v>13</v>
      </c>
      <c r="AJ62" s="24">
        <v>271.93057894736842</v>
      </c>
      <c r="AK62" s="24">
        <v>589.1876842105263</v>
      </c>
      <c r="AL62" s="23">
        <v>5</v>
      </c>
      <c r="AM62" s="25">
        <v>3.6783369803063453</v>
      </c>
      <c r="AO62" s="25"/>
      <c r="AS62" s="26"/>
      <c r="AT62" s="26"/>
      <c r="AV62" s="24"/>
      <c r="AW62" s="24"/>
      <c r="BM62" s="21"/>
      <c r="BN62" s="21"/>
      <c r="BP62" s="20"/>
      <c r="BQ62" s="20"/>
    </row>
    <row r="63" spans="1:69" x14ac:dyDescent="0.25">
      <c r="A63" s="72"/>
      <c r="B63" s="72"/>
      <c r="C63" s="72"/>
      <c r="D63" s="72"/>
      <c r="E63" s="72"/>
      <c r="F63" s="72"/>
      <c r="G63" s="72"/>
      <c r="H63" s="72"/>
      <c r="I63" s="72"/>
      <c r="J63" s="72"/>
      <c r="K63" s="72"/>
      <c r="L63" s="72"/>
      <c r="M63" s="72"/>
      <c r="N63" s="72"/>
      <c r="O63" s="72"/>
      <c r="P63" s="72"/>
      <c r="Q63" s="72"/>
      <c r="R63" s="72"/>
      <c r="S63" s="72"/>
      <c r="T63" s="72"/>
      <c r="U63" s="72"/>
      <c r="V63" s="72"/>
      <c r="W63" s="72"/>
      <c r="Z63" s="1">
        <v>1112</v>
      </c>
      <c r="AA63" s="1">
        <v>14</v>
      </c>
      <c r="AB63" s="24">
        <v>271.8852105263158</v>
      </c>
      <c r="AC63" s="24">
        <v>589.18915789473681</v>
      </c>
      <c r="AD63" s="23">
        <v>5</v>
      </c>
      <c r="AE63" s="25">
        <v>1.5573054003415816</v>
      </c>
      <c r="AG63" s="25"/>
      <c r="AH63" s="1">
        <v>1112</v>
      </c>
      <c r="AI63" s="1">
        <v>14</v>
      </c>
      <c r="AJ63" s="24">
        <v>271.8852105263158</v>
      </c>
      <c r="AK63" s="24">
        <v>589.18915789473681</v>
      </c>
      <c r="AL63" s="23">
        <v>5</v>
      </c>
      <c r="AM63" s="25">
        <v>3.263948497854078</v>
      </c>
      <c r="AO63" s="25"/>
      <c r="AS63" s="26"/>
      <c r="AT63" s="26"/>
      <c r="AV63" s="24"/>
      <c r="AW63" s="24"/>
      <c r="BM63" s="21"/>
      <c r="BN63" s="21"/>
      <c r="BP63" s="20"/>
      <c r="BQ63" s="20"/>
    </row>
    <row r="64" spans="1:69" x14ac:dyDescent="0.25">
      <c r="A64" s="72"/>
      <c r="B64" s="72"/>
      <c r="C64" s="72"/>
      <c r="D64" s="72"/>
      <c r="E64" s="72"/>
      <c r="F64" s="72"/>
      <c r="G64" s="72"/>
      <c r="H64" s="72"/>
      <c r="I64" s="72"/>
      <c r="J64" s="72"/>
      <c r="K64" s="72"/>
      <c r="L64" s="72"/>
      <c r="M64" s="72"/>
      <c r="N64" s="72"/>
      <c r="O64" s="72"/>
      <c r="P64" s="72"/>
      <c r="Q64" s="72"/>
      <c r="R64" s="72"/>
      <c r="S64" s="72"/>
      <c r="T64" s="72"/>
      <c r="U64" s="72"/>
      <c r="V64" s="72"/>
      <c r="W64" s="72"/>
      <c r="Z64" s="1">
        <v>1112</v>
      </c>
      <c r="AA64" s="1">
        <v>15</v>
      </c>
      <c r="AB64" s="24">
        <v>271.83984210526313</v>
      </c>
      <c r="AC64" s="24">
        <v>589.19063157894743</v>
      </c>
      <c r="AD64" s="23">
        <v>5</v>
      </c>
      <c r="AE64" s="25">
        <v>1.5910894597207768</v>
      </c>
      <c r="AG64" s="25"/>
      <c r="AH64" s="1">
        <v>1112</v>
      </c>
      <c r="AI64" s="1">
        <v>15</v>
      </c>
      <c r="AJ64" s="24">
        <v>271.83984210526313</v>
      </c>
      <c r="AK64" s="24">
        <v>589.19063157894743</v>
      </c>
      <c r="AL64" s="23">
        <v>5</v>
      </c>
      <c r="AM64" s="25">
        <v>3.3604651162790691</v>
      </c>
      <c r="AO64" s="25"/>
      <c r="AS64" s="26"/>
      <c r="AT64" s="26"/>
      <c r="AV64" s="24"/>
      <c r="AW64" s="24"/>
      <c r="BM64" s="21"/>
      <c r="BN64" s="21"/>
      <c r="BP64" s="20"/>
      <c r="BQ64" s="20"/>
    </row>
    <row r="65" spans="1:69" x14ac:dyDescent="0.25">
      <c r="A65" s="72"/>
      <c r="B65" s="72"/>
      <c r="C65" s="72"/>
      <c r="D65" s="72"/>
      <c r="E65" s="72"/>
      <c r="F65" s="72"/>
      <c r="G65" s="72"/>
      <c r="H65" s="72"/>
      <c r="I65" s="72"/>
      <c r="J65" s="72"/>
      <c r="K65" s="72"/>
      <c r="L65" s="72"/>
      <c r="M65" s="72"/>
      <c r="N65" s="72"/>
      <c r="O65" s="72"/>
      <c r="P65" s="72"/>
      <c r="Q65" s="72"/>
      <c r="R65" s="72"/>
      <c r="S65" s="72"/>
      <c r="T65" s="72"/>
      <c r="U65" s="72"/>
      <c r="V65" s="72"/>
      <c r="W65" s="72"/>
      <c r="Z65" s="1">
        <v>1112</v>
      </c>
      <c r="AA65" s="1">
        <v>16</v>
      </c>
      <c r="AB65" s="24">
        <v>271.79447368421052</v>
      </c>
      <c r="AC65" s="24">
        <v>589.19210526315783</v>
      </c>
      <c r="AD65" s="23">
        <v>5</v>
      </c>
      <c r="AE65" s="25">
        <v>1.5242147902746013</v>
      </c>
      <c r="AG65" s="25"/>
      <c r="AH65" s="1">
        <v>1112</v>
      </c>
      <c r="AI65" s="1">
        <v>16</v>
      </c>
      <c r="AJ65" s="24">
        <v>271.79447368421052</v>
      </c>
      <c r="AK65" s="24">
        <v>589.19210526315783</v>
      </c>
      <c r="AL65" s="23">
        <v>5</v>
      </c>
      <c r="AM65" s="25">
        <v>3.259985475671749</v>
      </c>
      <c r="AO65" s="25"/>
      <c r="AS65" s="26"/>
      <c r="AT65" s="26"/>
      <c r="AV65" s="24"/>
      <c r="AW65" s="24"/>
      <c r="BM65" s="21"/>
      <c r="BN65" s="21"/>
      <c r="BP65" s="20"/>
      <c r="BQ65" s="20"/>
    </row>
    <row r="66" spans="1:69" x14ac:dyDescent="0.25">
      <c r="A66" s="72"/>
      <c r="B66" s="72"/>
      <c r="C66" s="72"/>
      <c r="D66" s="72"/>
      <c r="E66" s="72"/>
      <c r="F66" s="72"/>
      <c r="G66" s="72"/>
      <c r="H66" s="72"/>
      <c r="I66" s="72"/>
      <c r="J66" s="72"/>
      <c r="K66" s="72"/>
      <c r="L66" s="72"/>
      <c r="M66" s="72"/>
      <c r="N66" s="72"/>
      <c r="O66" s="72"/>
      <c r="P66" s="72"/>
      <c r="Q66" s="72"/>
      <c r="R66" s="72"/>
      <c r="S66" s="72"/>
      <c r="T66" s="72"/>
      <c r="U66" s="72"/>
      <c r="V66" s="72"/>
      <c r="W66" s="72"/>
      <c r="Z66" s="1">
        <v>1112</v>
      </c>
      <c r="AA66" s="1">
        <v>17</v>
      </c>
      <c r="AB66" s="24">
        <v>271.7491052631579</v>
      </c>
      <c r="AC66" s="24">
        <v>589.19357894736845</v>
      </c>
      <c r="AD66" s="23">
        <v>5</v>
      </c>
      <c r="AE66" s="25">
        <v>1.6883464392476908</v>
      </c>
      <c r="AG66" s="25"/>
      <c r="AH66" s="1">
        <v>1112</v>
      </c>
      <c r="AI66" s="1">
        <v>17</v>
      </c>
      <c r="AJ66" s="24">
        <v>271.7491052631579</v>
      </c>
      <c r="AK66" s="24">
        <v>589.19357894736845</v>
      </c>
      <c r="AL66" s="23">
        <v>5</v>
      </c>
      <c r="AM66" s="25">
        <v>3.6859283039058299</v>
      </c>
      <c r="AO66" s="25"/>
      <c r="AS66" s="26"/>
      <c r="AT66" s="26"/>
      <c r="AV66" s="24"/>
      <c r="AW66" s="24"/>
      <c r="BM66" s="21"/>
      <c r="BN66" s="21"/>
      <c r="BP66" s="20"/>
      <c r="BQ66" s="20"/>
    </row>
    <row r="67" spans="1:69" x14ac:dyDescent="0.25">
      <c r="A67" s="72"/>
      <c r="B67" s="72"/>
      <c r="C67" s="72"/>
      <c r="D67" s="72"/>
      <c r="E67" s="72"/>
      <c r="F67" s="72"/>
      <c r="G67" s="72"/>
      <c r="H67" s="72"/>
      <c r="I67" s="72"/>
      <c r="J67" s="72"/>
      <c r="K67" s="72"/>
      <c r="L67" s="72"/>
      <c r="M67" s="72"/>
      <c r="N67" s="72"/>
      <c r="O67" s="72"/>
      <c r="P67" s="72"/>
      <c r="Q67" s="72"/>
      <c r="R67" s="72"/>
      <c r="S67" s="72"/>
      <c r="T67" s="72"/>
      <c r="U67" s="72"/>
      <c r="V67" s="72"/>
      <c r="W67" s="72"/>
      <c r="Z67" s="1">
        <v>1112</v>
      </c>
      <c r="AA67" s="1">
        <v>18</v>
      </c>
      <c r="AB67" s="24">
        <v>271.70373684210529</v>
      </c>
      <c r="AC67" s="24">
        <v>589.19505263157896</v>
      </c>
      <c r="AD67" s="23">
        <v>5</v>
      </c>
      <c r="AE67" s="25">
        <v>1.6477549479641687</v>
      </c>
      <c r="AG67" s="25"/>
      <c r="AH67" s="1">
        <v>1112</v>
      </c>
      <c r="AI67" s="1">
        <v>18</v>
      </c>
      <c r="AJ67" s="24">
        <v>271.70373684210529</v>
      </c>
      <c r="AK67" s="24">
        <v>589.19505263157896</v>
      </c>
      <c r="AL67" s="23">
        <v>5</v>
      </c>
      <c r="AM67" s="25">
        <v>4.1946308724832209</v>
      </c>
      <c r="AO67" s="25"/>
      <c r="AS67" s="26"/>
      <c r="AT67" s="26"/>
      <c r="AV67" s="24"/>
      <c r="AW67" s="24"/>
      <c r="BM67" s="21"/>
      <c r="BN67" s="21"/>
      <c r="BP67" s="20"/>
      <c r="BQ67" s="20"/>
    </row>
    <row r="68" spans="1:69" x14ac:dyDescent="0.25">
      <c r="A68" s="72"/>
      <c r="B68" s="72"/>
      <c r="C68" s="72"/>
      <c r="D68" s="72"/>
      <c r="E68" s="72"/>
      <c r="F68" s="72"/>
      <c r="G68" s="72"/>
      <c r="H68" s="72"/>
      <c r="I68" s="72"/>
      <c r="J68" s="72"/>
      <c r="K68" s="72"/>
      <c r="L68" s="72"/>
      <c r="M68" s="72"/>
      <c r="N68" s="72"/>
      <c r="O68" s="72"/>
      <c r="P68" s="72"/>
      <c r="Q68" s="72"/>
      <c r="R68" s="72"/>
      <c r="S68" s="72"/>
      <c r="T68" s="72"/>
      <c r="U68" s="72"/>
      <c r="V68" s="72"/>
      <c r="W68" s="72"/>
      <c r="Z68" s="1">
        <v>1112</v>
      </c>
      <c r="AA68" s="1">
        <v>19</v>
      </c>
      <c r="AB68" s="24">
        <v>271.65836842105261</v>
      </c>
      <c r="AC68" s="24">
        <v>589.19652631578947</v>
      </c>
      <c r="AD68" s="23">
        <v>3</v>
      </c>
      <c r="AE68" s="25">
        <v>1.2279382338463107</v>
      </c>
      <c r="AG68" s="25"/>
      <c r="AH68" s="1">
        <v>1112</v>
      </c>
      <c r="AI68" s="1">
        <v>19</v>
      </c>
      <c r="AJ68" s="24">
        <v>271.65836842105261</v>
      </c>
      <c r="AK68" s="24">
        <v>589.19652631578947</v>
      </c>
      <c r="AL68" s="23">
        <v>4</v>
      </c>
      <c r="AM68" s="25">
        <v>2.6256410256410256</v>
      </c>
      <c r="AO68" s="25"/>
      <c r="AS68" s="26"/>
      <c r="AT68" s="26"/>
      <c r="AV68" s="24"/>
      <c r="AW68" s="24"/>
      <c r="BM68" s="21"/>
      <c r="BN68" s="21"/>
      <c r="BP68" s="20"/>
      <c r="BQ68" s="20"/>
    </row>
    <row r="69" spans="1:69" x14ac:dyDescent="0.25">
      <c r="A69" s="72"/>
      <c r="B69" s="72"/>
      <c r="C69" s="72"/>
      <c r="D69" s="72"/>
      <c r="E69" s="72"/>
      <c r="F69" s="72"/>
      <c r="G69" s="72"/>
      <c r="H69" s="72"/>
      <c r="I69" s="72"/>
      <c r="J69" s="72"/>
      <c r="K69" s="72"/>
      <c r="L69" s="72"/>
      <c r="M69" s="72"/>
      <c r="N69" s="72"/>
      <c r="O69" s="72"/>
      <c r="P69" s="72"/>
      <c r="Q69" s="72"/>
      <c r="R69" s="72"/>
      <c r="S69" s="72"/>
      <c r="T69" s="72"/>
      <c r="U69" s="72"/>
      <c r="V69" s="72"/>
      <c r="W69" s="72"/>
      <c r="Z69" s="1">
        <v>1112</v>
      </c>
      <c r="AA69" s="1">
        <v>20</v>
      </c>
      <c r="AB69" s="24">
        <v>271.613</v>
      </c>
      <c r="AC69" s="24">
        <v>589.19799999999998</v>
      </c>
      <c r="AD69" s="23">
        <v>2</v>
      </c>
      <c r="AE69" s="25">
        <v>0.92947289485896301</v>
      </c>
      <c r="AG69" s="25"/>
      <c r="AH69" s="1">
        <v>1112</v>
      </c>
      <c r="AI69" s="1">
        <v>20</v>
      </c>
      <c r="AJ69" s="24">
        <v>271.613</v>
      </c>
      <c r="AK69" s="24">
        <v>589.19799999999998</v>
      </c>
      <c r="AL69" s="23">
        <v>2</v>
      </c>
      <c r="AM69" s="25">
        <v>1.6947109471094719</v>
      </c>
      <c r="AO69" s="25"/>
      <c r="AS69" s="26"/>
      <c r="AT69" s="26"/>
      <c r="AV69" s="24"/>
      <c r="AW69" s="24"/>
      <c r="BM69" s="21"/>
      <c r="BN69" s="21"/>
      <c r="BP69" s="20"/>
      <c r="BQ69" s="20"/>
    </row>
    <row r="70" spans="1:69" x14ac:dyDescent="0.25">
      <c r="A70" s="72"/>
      <c r="B70" s="72"/>
      <c r="C70" s="72"/>
      <c r="D70" s="72"/>
      <c r="E70" s="72"/>
      <c r="F70" s="72"/>
      <c r="G70" s="72"/>
      <c r="H70" s="72"/>
      <c r="I70" s="72"/>
      <c r="J70" s="72"/>
      <c r="K70" s="72"/>
      <c r="L70" s="72"/>
      <c r="M70" s="72"/>
      <c r="N70" s="72"/>
      <c r="O70" s="72"/>
      <c r="P70" s="72"/>
      <c r="Q70" s="72"/>
      <c r="R70" s="72"/>
      <c r="S70" s="72"/>
      <c r="T70" s="72"/>
      <c r="U70" s="72"/>
      <c r="V70" s="72"/>
      <c r="W70" s="72"/>
      <c r="Z70" s="29" t="s">
        <v>105</v>
      </c>
      <c r="AA70" s="27"/>
      <c r="AB70" s="27"/>
      <c r="AC70" s="113"/>
      <c r="AD70" s="114"/>
      <c r="AE70" s="113"/>
      <c r="AF70" s="114"/>
      <c r="AG70" s="113"/>
      <c r="AH70" s="115" t="s">
        <v>105</v>
      </c>
      <c r="AI70" s="52"/>
      <c r="AJ70" s="52"/>
      <c r="AK70" s="52"/>
      <c r="AL70" s="116"/>
      <c r="AM70" s="52"/>
      <c r="AN70" s="114"/>
      <c r="AO70" s="27"/>
      <c r="AS70" s="26"/>
      <c r="AT70" s="26"/>
      <c r="AV70" s="24"/>
      <c r="AW70" s="24"/>
      <c r="BM70" s="21"/>
      <c r="BN70" s="21"/>
      <c r="BP70" s="20"/>
      <c r="BQ70" s="20"/>
    </row>
    <row r="71" spans="1:69" x14ac:dyDescent="0.25">
      <c r="A71" s="72"/>
      <c r="B71" s="72"/>
      <c r="C71" s="72"/>
      <c r="D71" s="72"/>
      <c r="E71" s="72"/>
      <c r="F71" s="72"/>
      <c r="G71" s="72"/>
      <c r="H71" s="72"/>
      <c r="I71" s="72"/>
      <c r="J71" s="72"/>
      <c r="K71" s="72"/>
      <c r="L71" s="72"/>
      <c r="M71" s="72"/>
      <c r="N71" s="72"/>
      <c r="O71" s="72"/>
      <c r="P71" s="72"/>
      <c r="Q71" s="72"/>
      <c r="R71" s="72"/>
      <c r="S71" s="72"/>
      <c r="T71" s="72"/>
      <c r="U71" s="72"/>
      <c r="V71" s="72"/>
      <c r="W71" s="72"/>
      <c r="Z71" s="1">
        <v>1110</v>
      </c>
      <c r="AA71" s="1">
        <v>1</v>
      </c>
      <c r="AB71" s="24">
        <v>272.82100000000003</v>
      </c>
      <c r="AC71" s="117">
        <v>591.16700000000003</v>
      </c>
      <c r="AD71" s="116">
        <v>3</v>
      </c>
      <c r="AE71" s="112">
        <v>1.0614717252777202</v>
      </c>
      <c r="AF71" s="114"/>
      <c r="AG71" s="112"/>
      <c r="AH71" s="52">
        <v>1110</v>
      </c>
      <c r="AI71" s="52">
        <v>1</v>
      </c>
      <c r="AJ71" s="117">
        <v>272.82100000000003</v>
      </c>
      <c r="AK71" s="117">
        <v>591.16700000000003</v>
      </c>
      <c r="AL71" s="116">
        <v>2</v>
      </c>
      <c r="AM71" s="112">
        <v>1.9873438663247589</v>
      </c>
      <c r="AN71" s="114"/>
      <c r="AO71" s="25">
        <v>2.789444900191413</v>
      </c>
      <c r="AS71" s="26"/>
      <c r="AT71" s="26"/>
      <c r="AV71" s="24"/>
      <c r="AW71" s="24"/>
      <c r="BM71" s="21"/>
      <c r="BN71" s="21"/>
      <c r="BP71" s="20"/>
      <c r="BQ71" s="20"/>
    </row>
    <row r="72" spans="1:69" x14ac:dyDescent="0.25">
      <c r="A72" s="72"/>
      <c r="B72" s="72"/>
      <c r="C72" s="72"/>
      <c r="D72" s="72"/>
      <c r="E72" s="72"/>
      <c r="F72" s="72"/>
      <c r="G72" s="72"/>
      <c r="H72" s="72"/>
      <c r="I72" s="72"/>
      <c r="J72" s="72"/>
      <c r="K72" s="72"/>
      <c r="L72" s="72"/>
      <c r="M72" s="72"/>
      <c r="N72" s="72"/>
      <c r="O72" s="72"/>
      <c r="P72" s="72"/>
      <c r="Q72" s="72"/>
      <c r="R72" s="72"/>
      <c r="S72" s="72"/>
      <c r="T72" s="72"/>
      <c r="U72" s="72"/>
      <c r="V72" s="72"/>
      <c r="W72" s="72"/>
      <c r="Z72" s="1">
        <v>1110</v>
      </c>
      <c r="AA72" s="1">
        <v>2</v>
      </c>
      <c r="AB72" s="24">
        <v>272.77594736842104</v>
      </c>
      <c r="AC72" s="117">
        <v>591.17136842105253</v>
      </c>
      <c r="AD72" s="116">
        <v>1</v>
      </c>
      <c r="AE72" s="112">
        <v>0.64917949938044117</v>
      </c>
      <c r="AF72" s="114"/>
      <c r="AG72" s="112"/>
      <c r="AH72" s="52">
        <v>1110</v>
      </c>
      <c r="AI72" s="52">
        <v>2</v>
      </c>
      <c r="AJ72" s="117">
        <v>272.77594736842104</v>
      </c>
      <c r="AK72" s="117">
        <v>591.17136842105253</v>
      </c>
      <c r="AL72" s="116">
        <v>1</v>
      </c>
      <c r="AM72" s="112">
        <v>1.3717341482047365</v>
      </c>
      <c r="AN72" s="114"/>
      <c r="AO72" s="25">
        <v>1.7293413173652703</v>
      </c>
      <c r="AS72" s="26"/>
      <c r="AT72" s="26"/>
      <c r="AV72" s="24"/>
      <c r="AW72" s="24"/>
      <c r="BM72" s="21"/>
      <c r="BN72" s="21"/>
      <c r="BP72" s="20"/>
      <c r="BQ72" s="20"/>
    </row>
    <row r="73" spans="1:69" x14ac:dyDescent="0.25">
      <c r="A73" s="72"/>
      <c r="B73" s="72"/>
      <c r="C73" s="72"/>
      <c r="D73" s="72"/>
      <c r="E73" s="72"/>
      <c r="F73" s="72"/>
      <c r="G73" s="72"/>
      <c r="H73" s="72"/>
      <c r="I73" s="72"/>
      <c r="J73" s="72"/>
      <c r="K73" s="72"/>
      <c r="L73" s="72"/>
      <c r="M73" s="72"/>
      <c r="N73" s="72"/>
      <c r="O73" s="72"/>
      <c r="P73" s="72"/>
      <c r="Q73" s="72"/>
      <c r="R73" s="72"/>
      <c r="S73" s="72"/>
      <c r="T73" s="72"/>
      <c r="U73" s="72"/>
      <c r="V73" s="72"/>
      <c r="W73" s="72"/>
      <c r="Z73" s="1">
        <v>1110</v>
      </c>
      <c r="AA73" s="1">
        <v>3</v>
      </c>
      <c r="AB73" s="24">
        <v>272.73089473684206</v>
      </c>
      <c r="AC73" s="117">
        <v>591.17573684210527</v>
      </c>
      <c r="AD73" s="116">
        <v>1</v>
      </c>
      <c r="AE73" s="112">
        <v>0.70888710840677394</v>
      </c>
      <c r="AF73" s="114"/>
      <c r="AG73" s="112"/>
      <c r="AH73" s="52">
        <v>1110</v>
      </c>
      <c r="AI73" s="52">
        <v>3</v>
      </c>
      <c r="AJ73" s="117">
        <v>272.73089473684206</v>
      </c>
      <c r="AK73" s="117">
        <v>591.17573684210527</v>
      </c>
      <c r="AL73" s="116">
        <v>1</v>
      </c>
      <c r="AM73" s="112">
        <v>1.3924561494282615</v>
      </c>
      <c r="AN73" s="114"/>
      <c r="AO73" s="25">
        <v>1.7982108366371854</v>
      </c>
      <c r="AS73" s="26"/>
      <c r="AT73" s="26"/>
      <c r="AV73" s="24"/>
      <c r="AW73" s="24"/>
      <c r="BM73" s="21"/>
      <c r="BN73" s="21"/>
      <c r="BP73" s="20"/>
      <c r="BQ73" s="20"/>
    </row>
    <row r="74" spans="1:69" x14ac:dyDescent="0.25">
      <c r="A74" s="72"/>
      <c r="B74" s="72"/>
      <c r="C74" s="72"/>
      <c r="D74" s="72"/>
      <c r="E74" s="72"/>
      <c r="F74" s="72"/>
      <c r="G74" s="72"/>
      <c r="H74" s="72"/>
      <c r="I74" s="72"/>
      <c r="J74" s="72"/>
      <c r="K74" s="72"/>
      <c r="L74" s="72"/>
      <c r="M74" s="72"/>
      <c r="N74" s="72"/>
      <c r="O74" s="72"/>
      <c r="P74" s="72"/>
      <c r="Q74" s="72"/>
      <c r="R74" s="72"/>
      <c r="S74" s="72"/>
      <c r="T74" s="72"/>
      <c r="U74" s="72"/>
      <c r="V74" s="72"/>
      <c r="W74" s="72"/>
      <c r="Z74" s="1">
        <v>1110</v>
      </c>
      <c r="AA74" s="1">
        <v>4</v>
      </c>
      <c r="AB74" s="24">
        <v>272.68584210526313</v>
      </c>
      <c r="AC74" s="117">
        <v>591.18010526315788</v>
      </c>
      <c r="AD74" s="116">
        <v>3</v>
      </c>
      <c r="AE74" s="112">
        <v>1.0591332856777462</v>
      </c>
      <c r="AF74" s="114"/>
      <c r="AG74" s="112"/>
      <c r="AH74" s="52">
        <v>1110</v>
      </c>
      <c r="AI74" s="52">
        <v>4</v>
      </c>
      <c r="AJ74" s="117">
        <v>272.68584210526313</v>
      </c>
      <c r="AK74" s="117">
        <v>591.18010526315788</v>
      </c>
      <c r="AL74" s="116">
        <v>2</v>
      </c>
      <c r="AM74" s="112">
        <v>1.9822428964384984</v>
      </c>
      <c r="AN74" s="114"/>
      <c r="AO74" s="25">
        <v>2.8055779921128909</v>
      </c>
      <c r="AS74" s="26"/>
      <c r="AT74" s="26"/>
      <c r="AV74" s="24"/>
      <c r="AW74" s="24"/>
      <c r="BM74" s="21"/>
      <c r="BN74" s="21"/>
      <c r="BP74" s="20"/>
      <c r="BQ74" s="20"/>
    </row>
    <row r="75" spans="1:69" x14ac:dyDescent="0.25">
      <c r="Z75" s="1">
        <v>1110</v>
      </c>
      <c r="AA75" s="1">
        <v>5</v>
      </c>
      <c r="AB75" s="24">
        <v>272.64078947368421</v>
      </c>
      <c r="AC75" s="117">
        <v>591.18447368421062</v>
      </c>
      <c r="AD75" s="116">
        <v>3</v>
      </c>
      <c r="AE75" s="112">
        <v>1.202073361112274</v>
      </c>
      <c r="AF75" s="114"/>
      <c r="AG75" s="112"/>
      <c r="AH75" s="52">
        <v>1110</v>
      </c>
      <c r="AI75" s="52">
        <v>5</v>
      </c>
      <c r="AJ75" s="117">
        <v>272.64078947368421</v>
      </c>
      <c r="AK75" s="117">
        <v>591.18447368421062</v>
      </c>
      <c r="AL75" s="116">
        <v>3</v>
      </c>
      <c r="AM75" s="112">
        <v>2.1947480019572665</v>
      </c>
      <c r="AN75" s="114"/>
      <c r="AO75" s="25">
        <v>3.034410296821644</v>
      </c>
      <c r="AS75" s="26"/>
      <c r="AT75" s="26"/>
      <c r="AV75" s="24"/>
      <c r="AW75" s="24"/>
      <c r="BM75" s="21"/>
      <c r="BN75" s="21"/>
      <c r="BP75" s="20"/>
      <c r="BQ75" s="20"/>
    </row>
    <row r="76" spans="1:69" x14ac:dyDescent="0.25">
      <c r="Z76" s="1">
        <v>1110</v>
      </c>
      <c r="AA76" s="1">
        <v>6</v>
      </c>
      <c r="AB76" s="24">
        <v>272.59573684210528</v>
      </c>
      <c r="AC76" s="117">
        <v>591.18884210526312</v>
      </c>
      <c r="AD76" s="116">
        <v>1</v>
      </c>
      <c r="AE76" s="112">
        <v>0.39898986753710708</v>
      </c>
      <c r="AF76" s="114"/>
      <c r="AG76" s="112"/>
      <c r="AH76" s="52">
        <v>1110</v>
      </c>
      <c r="AI76" s="52">
        <v>6</v>
      </c>
      <c r="AJ76" s="117">
        <v>272.59573684210528</v>
      </c>
      <c r="AK76" s="117">
        <v>591.18884210526312</v>
      </c>
      <c r="AL76" s="116">
        <v>1</v>
      </c>
      <c r="AM76" s="112">
        <v>1.1818432956939124</v>
      </c>
      <c r="AN76" s="114"/>
      <c r="AO76" s="25">
        <v>1.3192307692307694</v>
      </c>
      <c r="AS76" s="26"/>
      <c r="AT76" s="26"/>
      <c r="AV76" s="24"/>
      <c r="AW76" s="24"/>
      <c r="BM76" s="21"/>
      <c r="BN76" s="21"/>
      <c r="BP76" s="20"/>
      <c r="BQ76" s="20"/>
    </row>
    <row r="77" spans="1:69" x14ac:dyDescent="0.25">
      <c r="Z77" s="1">
        <v>1110</v>
      </c>
      <c r="AA77" s="1">
        <v>7</v>
      </c>
      <c r="AB77" s="24">
        <v>272.5506842105263</v>
      </c>
      <c r="AC77" s="117">
        <v>591.19321052631585</v>
      </c>
      <c r="AD77" s="116">
        <v>1</v>
      </c>
      <c r="AE77" s="112">
        <v>0.38964503319048127</v>
      </c>
      <c r="AF77" s="114"/>
      <c r="AG77" s="112"/>
      <c r="AH77" s="52">
        <v>1110</v>
      </c>
      <c r="AI77" s="52">
        <v>7</v>
      </c>
      <c r="AJ77" s="117">
        <v>272.5506842105263</v>
      </c>
      <c r="AK77" s="117">
        <v>591.19321052631585</v>
      </c>
      <c r="AL77" s="116">
        <v>1</v>
      </c>
      <c r="AM77" s="112">
        <v>1.1673989606396773</v>
      </c>
      <c r="AN77" s="114"/>
      <c r="AO77" s="25">
        <v>1.1528595193024724</v>
      </c>
      <c r="AS77" s="26"/>
      <c r="AT77" s="26"/>
      <c r="AV77" s="24"/>
      <c r="AW77" s="24"/>
      <c r="BM77" s="21"/>
      <c r="BN77" s="21"/>
      <c r="BP77" s="20"/>
      <c r="BQ77" s="20"/>
    </row>
    <row r="78" spans="1:69" x14ac:dyDescent="0.25">
      <c r="Z78" s="1">
        <v>1110</v>
      </c>
      <c r="AA78" s="1">
        <v>8</v>
      </c>
      <c r="AB78" s="24">
        <v>272.50563157894737</v>
      </c>
      <c r="AC78" s="117">
        <v>591.19757894736847</v>
      </c>
      <c r="AD78" s="116">
        <v>2</v>
      </c>
      <c r="AE78" s="112">
        <v>0.97407875545902867</v>
      </c>
      <c r="AF78" s="114"/>
      <c r="AG78" s="112"/>
      <c r="AH78" s="52">
        <v>1110</v>
      </c>
      <c r="AI78" s="52">
        <v>8</v>
      </c>
      <c r="AJ78" s="117">
        <v>272.50563157894737</v>
      </c>
      <c r="AK78" s="117">
        <v>591.19757894736847</v>
      </c>
      <c r="AL78" s="116">
        <v>2</v>
      </c>
      <c r="AM78" s="112">
        <v>1.8723785357116214</v>
      </c>
      <c r="AN78" s="114"/>
      <c r="AO78" s="25">
        <v>1.8557674366533574</v>
      </c>
    </row>
    <row r="79" spans="1:69" x14ac:dyDescent="0.25">
      <c r="Z79" s="1">
        <v>1110</v>
      </c>
      <c r="AA79" s="1">
        <v>9</v>
      </c>
      <c r="AB79" s="24">
        <v>272.46057894736845</v>
      </c>
      <c r="AC79" s="117">
        <v>591.20194736842097</v>
      </c>
      <c r="AD79" s="116">
        <v>1</v>
      </c>
      <c r="AE79" s="112">
        <v>0.68540398965831895</v>
      </c>
      <c r="AF79" s="114"/>
      <c r="AG79" s="112"/>
      <c r="AH79" s="52">
        <v>1110</v>
      </c>
      <c r="AI79" s="52">
        <v>9</v>
      </c>
      <c r="AJ79" s="117">
        <v>272.46057894736845</v>
      </c>
      <c r="AK79" s="117">
        <v>591.20194736842097</v>
      </c>
      <c r="AL79" s="116">
        <v>1</v>
      </c>
      <c r="AM79" s="112">
        <v>1.4144496082261295</v>
      </c>
      <c r="AN79" s="114"/>
      <c r="AO79" s="25">
        <v>1.7867190913062476</v>
      </c>
    </row>
    <row r="80" spans="1:69" x14ac:dyDescent="0.25">
      <c r="Z80" s="1">
        <v>1110</v>
      </c>
      <c r="AA80" s="1">
        <v>10</v>
      </c>
      <c r="AB80" s="24">
        <v>272.41552631578952</v>
      </c>
      <c r="AC80" s="117">
        <v>591.20631578947371</v>
      </c>
      <c r="AD80" s="116">
        <v>3</v>
      </c>
      <c r="AE80" s="112">
        <v>1.1118689966577531</v>
      </c>
      <c r="AF80" s="114"/>
      <c r="AG80" s="112"/>
      <c r="AH80" s="52">
        <v>1110</v>
      </c>
      <c r="AI80" s="52">
        <v>10</v>
      </c>
      <c r="AJ80" s="117">
        <v>272.41552631578952</v>
      </c>
      <c r="AK80" s="117">
        <v>591.20631578947371</v>
      </c>
      <c r="AL80" s="116">
        <v>2</v>
      </c>
      <c r="AM80" s="112">
        <v>1.9468890084274708</v>
      </c>
      <c r="AN80" s="114"/>
      <c r="AO80" s="25">
        <v>2.7726326742976073</v>
      </c>
    </row>
    <row r="81" spans="26:41" x14ac:dyDescent="0.25">
      <c r="Z81" s="1">
        <v>1110</v>
      </c>
      <c r="AA81" s="1">
        <v>11</v>
      </c>
      <c r="AB81" s="24">
        <v>272.37047368421048</v>
      </c>
      <c r="AC81" s="117">
        <v>591.21068421052632</v>
      </c>
      <c r="AD81" s="116">
        <v>2</v>
      </c>
      <c r="AE81" s="112">
        <v>0.98165241375864432</v>
      </c>
      <c r="AF81" s="114"/>
      <c r="AG81" s="112"/>
      <c r="AH81" s="52">
        <v>1110</v>
      </c>
      <c r="AI81" s="52">
        <v>11</v>
      </c>
      <c r="AJ81" s="117">
        <v>272.37047368421048</v>
      </c>
      <c r="AK81" s="117">
        <v>591.21068421052632</v>
      </c>
      <c r="AL81" s="116">
        <v>2</v>
      </c>
      <c r="AM81" s="112">
        <v>1.7900818488204142</v>
      </c>
      <c r="AN81" s="114"/>
      <c r="AO81" s="25">
        <v>1.753069935427384</v>
      </c>
    </row>
    <row r="82" spans="26:41" x14ac:dyDescent="0.25">
      <c r="Z82" s="1">
        <v>1110</v>
      </c>
      <c r="AA82" s="1">
        <v>12</v>
      </c>
      <c r="AB82" s="24">
        <v>272.32542105263155</v>
      </c>
      <c r="AC82" s="117">
        <v>591.21505263157894</v>
      </c>
      <c r="AD82" s="116">
        <v>2</v>
      </c>
      <c r="AE82" s="112">
        <v>0.97104664029007037</v>
      </c>
      <c r="AF82" s="114"/>
      <c r="AG82" s="112"/>
      <c r="AH82" s="52">
        <v>1110</v>
      </c>
      <c r="AI82" s="52">
        <v>12</v>
      </c>
      <c r="AJ82" s="117">
        <v>272.32542105263155</v>
      </c>
      <c r="AK82" s="117">
        <v>591.21505263157894</v>
      </c>
      <c r="AL82" s="116">
        <v>2</v>
      </c>
      <c r="AM82" s="112">
        <v>1.8535860924259635</v>
      </c>
      <c r="AN82" s="114"/>
      <c r="AO82" s="25">
        <v>1.8535860924259635</v>
      </c>
    </row>
    <row r="83" spans="26:41" x14ac:dyDescent="0.25">
      <c r="Z83" s="1">
        <v>1110</v>
      </c>
      <c r="AA83" s="1">
        <v>13</v>
      </c>
      <c r="AB83" s="24">
        <v>272.28036842105263</v>
      </c>
      <c r="AC83" s="117">
        <v>591.21942105263156</v>
      </c>
      <c r="AD83" s="116">
        <v>2</v>
      </c>
      <c r="AE83" s="112">
        <v>0.92639255854228009</v>
      </c>
      <c r="AF83" s="114"/>
      <c r="AG83" s="112"/>
      <c r="AH83" s="52">
        <v>1110</v>
      </c>
      <c r="AI83" s="52">
        <v>13</v>
      </c>
      <c r="AJ83" s="117">
        <v>272.28036842105263</v>
      </c>
      <c r="AK83" s="117">
        <v>591.21942105263156</v>
      </c>
      <c r="AL83" s="116">
        <v>2</v>
      </c>
      <c r="AM83" s="112">
        <v>1.6842928918540483</v>
      </c>
      <c r="AN83" s="114"/>
      <c r="AO83" s="25">
        <v>1.6609555189456346</v>
      </c>
    </row>
    <row r="84" spans="26:41" x14ac:dyDescent="0.25">
      <c r="Z84" s="1">
        <v>1110</v>
      </c>
      <c r="AA84" s="1">
        <v>14</v>
      </c>
      <c r="AB84" s="24">
        <v>272.2353157894737</v>
      </c>
      <c r="AC84" s="117">
        <v>591.22378947368418</v>
      </c>
      <c r="AD84" s="116">
        <v>1</v>
      </c>
      <c r="AE84" s="112">
        <v>0.63113540472834728</v>
      </c>
      <c r="AF84" s="114"/>
      <c r="AG84" s="112"/>
      <c r="AH84" s="52">
        <v>1110</v>
      </c>
      <c r="AI84" s="52">
        <v>14</v>
      </c>
      <c r="AJ84" s="117">
        <v>272.2353157894737</v>
      </c>
      <c r="AK84" s="117">
        <v>591.22378947368418</v>
      </c>
      <c r="AL84" s="116">
        <v>1</v>
      </c>
      <c r="AM84" s="112">
        <v>1.3264273798633157</v>
      </c>
      <c r="AN84" s="114"/>
      <c r="AO84" s="25">
        <v>1.6107682485635231</v>
      </c>
    </row>
    <row r="85" spans="26:41" x14ac:dyDescent="0.25">
      <c r="Z85" s="1">
        <v>1110</v>
      </c>
      <c r="AA85" s="1">
        <v>15</v>
      </c>
      <c r="AB85" s="24">
        <v>272.19026315789472</v>
      </c>
      <c r="AC85" s="117">
        <v>591.22815789473691</v>
      </c>
      <c r="AD85" s="116">
        <v>2</v>
      </c>
      <c r="AE85" s="112">
        <v>0.96558674846795867</v>
      </c>
      <c r="AF85" s="114"/>
      <c r="AG85" s="112"/>
      <c r="AH85" s="52">
        <v>1110</v>
      </c>
      <c r="AI85" s="52">
        <v>15</v>
      </c>
      <c r="AJ85" s="117">
        <v>272.19026315789472</v>
      </c>
      <c r="AK85" s="117">
        <v>591.22815789473691</v>
      </c>
      <c r="AL85" s="116">
        <v>2</v>
      </c>
      <c r="AM85" s="112">
        <v>1.6361576230643322</v>
      </c>
      <c r="AN85" s="114"/>
      <c r="AO85" s="25">
        <v>1.512059018254043</v>
      </c>
    </row>
    <row r="86" spans="26:41" x14ac:dyDescent="0.25">
      <c r="Z86" s="1">
        <v>1110</v>
      </c>
      <c r="AA86" s="1">
        <v>16</v>
      </c>
      <c r="AB86" s="24">
        <v>272.14521052631579</v>
      </c>
      <c r="AC86" s="117">
        <v>591.23252631578941</v>
      </c>
      <c r="AD86" s="116">
        <v>1</v>
      </c>
      <c r="AE86" s="112">
        <v>0.40995769172369273</v>
      </c>
      <c r="AF86" s="114"/>
      <c r="AG86" s="112"/>
      <c r="AH86" s="52">
        <v>1110</v>
      </c>
      <c r="AI86" s="52">
        <v>16</v>
      </c>
      <c r="AJ86" s="117">
        <v>272.14521052631579</v>
      </c>
      <c r="AK86" s="117">
        <v>591.23252631578941</v>
      </c>
      <c r="AL86" s="116">
        <v>1</v>
      </c>
      <c r="AM86" s="112">
        <v>1.1808970584334637</v>
      </c>
      <c r="AN86" s="114"/>
      <c r="AO86" s="25">
        <v>1.1697612732095495</v>
      </c>
    </row>
    <row r="87" spans="26:41" x14ac:dyDescent="0.25">
      <c r="Z87" s="1">
        <v>1110</v>
      </c>
      <c r="AA87" s="1">
        <v>17</v>
      </c>
      <c r="AB87" s="24">
        <v>272.10015789473687</v>
      </c>
      <c r="AC87" s="117">
        <v>591.23689473684215</v>
      </c>
      <c r="AD87" s="116">
        <v>1</v>
      </c>
      <c r="AE87" s="112">
        <v>0.22195878841542083</v>
      </c>
      <c r="AF87" s="114"/>
      <c r="AG87" s="112"/>
      <c r="AH87" s="52">
        <v>1110</v>
      </c>
      <c r="AI87" s="52">
        <v>17</v>
      </c>
      <c r="AJ87" s="117">
        <v>272.10015789473687</v>
      </c>
      <c r="AK87" s="117">
        <v>591.23689473684215</v>
      </c>
      <c r="AL87" s="116">
        <v>1</v>
      </c>
      <c r="AM87" s="112">
        <v>1.0814859197124029</v>
      </c>
      <c r="AN87" s="114"/>
      <c r="AO87" s="25">
        <v>1.0814859197124029</v>
      </c>
    </row>
    <row r="88" spans="26:41" x14ac:dyDescent="0.25">
      <c r="Z88" s="1">
        <v>1110</v>
      </c>
      <c r="AA88" s="1">
        <v>18</v>
      </c>
      <c r="AB88" s="24">
        <v>272.05510526315794</v>
      </c>
      <c r="AC88" s="117">
        <v>591.24126315789476</v>
      </c>
      <c r="AD88" s="116">
        <v>3</v>
      </c>
      <c r="AE88" s="112">
        <v>1.0178562498153476</v>
      </c>
      <c r="AF88" s="114"/>
      <c r="AG88" s="112"/>
      <c r="AH88" s="52">
        <v>1110</v>
      </c>
      <c r="AI88" s="52">
        <v>18</v>
      </c>
      <c r="AJ88" s="117">
        <v>272.05510526315794</v>
      </c>
      <c r="AK88" s="117">
        <v>591.24126315789476</v>
      </c>
      <c r="AL88" s="116">
        <v>3</v>
      </c>
      <c r="AM88" s="112">
        <v>2.4490161001788908</v>
      </c>
      <c r="AN88" s="114"/>
      <c r="AO88" s="25">
        <v>1.9836065573770487</v>
      </c>
    </row>
    <row r="89" spans="26:41" x14ac:dyDescent="0.25">
      <c r="Z89" s="1">
        <v>1110</v>
      </c>
      <c r="AA89" s="1">
        <v>19</v>
      </c>
      <c r="AB89" s="24">
        <v>272.01005263157896</v>
      </c>
      <c r="AC89" s="117">
        <v>591.24563157894738</v>
      </c>
      <c r="AD89" s="116">
        <v>1</v>
      </c>
      <c r="AE89" s="112">
        <v>0.42674865256773775</v>
      </c>
      <c r="AF89" s="114"/>
      <c r="AG89" s="112"/>
      <c r="AH89" s="52">
        <v>1110</v>
      </c>
      <c r="AI89" s="52">
        <v>19</v>
      </c>
      <c r="AJ89" s="117">
        <v>272.01005263157896</v>
      </c>
      <c r="AK89" s="117">
        <v>591.24563157894738</v>
      </c>
      <c r="AL89" s="116">
        <v>1</v>
      </c>
      <c r="AM89" s="112">
        <v>1.1783975550197352</v>
      </c>
      <c r="AN89" s="114"/>
      <c r="AO89" s="25">
        <v>1.1365368071770929</v>
      </c>
    </row>
    <row r="90" spans="26:41" x14ac:dyDescent="0.25">
      <c r="Z90" s="1">
        <v>1110</v>
      </c>
      <c r="AA90" s="1">
        <v>20</v>
      </c>
      <c r="AB90" s="24">
        <v>271.96499999999997</v>
      </c>
      <c r="AC90" s="117">
        <v>591.25</v>
      </c>
      <c r="AD90" s="116">
        <v>1</v>
      </c>
      <c r="AE90" s="112">
        <v>0.31209279994241823</v>
      </c>
      <c r="AF90" s="114"/>
      <c r="AG90" s="112"/>
      <c r="AH90" s="52">
        <v>1110</v>
      </c>
      <c r="AI90" s="52">
        <v>20</v>
      </c>
      <c r="AJ90" s="117">
        <v>271.96499999999997</v>
      </c>
      <c r="AK90" s="117">
        <v>591.25</v>
      </c>
      <c r="AL90" s="116">
        <v>1</v>
      </c>
      <c r="AM90" s="112">
        <v>1.1553116040440619</v>
      </c>
      <c r="AN90" s="114"/>
      <c r="AO90" s="25">
        <v>1.1553116040440619</v>
      </c>
    </row>
    <row r="91" spans="26:41" x14ac:dyDescent="0.25">
      <c r="Z91" s="1">
        <v>1111</v>
      </c>
      <c r="AA91" s="1">
        <v>1</v>
      </c>
      <c r="AB91" s="24">
        <v>272.61200000000002</v>
      </c>
      <c r="AC91" s="117">
        <v>590.12099999999998</v>
      </c>
      <c r="AD91" s="116">
        <v>3</v>
      </c>
      <c r="AE91" s="112">
        <v>1.21396794418531</v>
      </c>
      <c r="AF91" s="114"/>
      <c r="AG91" s="112"/>
      <c r="AH91" s="52">
        <v>1111</v>
      </c>
      <c r="AI91" s="52">
        <v>1</v>
      </c>
      <c r="AJ91" s="117">
        <v>272.61200000000002</v>
      </c>
      <c r="AK91" s="117">
        <v>590.12099999999998</v>
      </c>
      <c r="AL91" s="116">
        <v>3</v>
      </c>
      <c r="AM91" s="112">
        <v>2.1632264374324381</v>
      </c>
      <c r="AN91" s="114"/>
      <c r="AO91" s="25">
        <v>2.143828559653822</v>
      </c>
    </row>
    <row r="92" spans="26:41" x14ac:dyDescent="0.25">
      <c r="Z92" s="1">
        <v>1111</v>
      </c>
      <c r="AA92" s="1">
        <v>2</v>
      </c>
      <c r="AB92" s="24">
        <v>272.5682105263158</v>
      </c>
      <c r="AC92" s="117">
        <v>590.13605263157899</v>
      </c>
      <c r="AD92" s="116">
        <v>4</v>
      </c>
      <c r="AE92" s="112">
        <v>1.3038028245507678</v>
      </c>
      <c r="AF92" s="114"/>
      <c r="AG92" s="112"/>
      <c r="AH92" s="52">
        <v>1111</v>
      </c>
      <c r="AI92" s="52">
        <v>2</v>
      </c>
      <c r="AJ92" s="117">
        <v>272.5682105263158</v>
      </c>
      <c r="AK92" s="117">
        <v>590.13605263157899</v>
      </c>
      <c r="AL92" s="116">
        <v>4</v>
      </c>
      <c r="AM92" s="112">
        <v>2.5178360500826833</v>
      </c>
      <c r="AN92" s="114"/>
      <c r="AO92" s="25">
        <v>2.4866942637492611</v>
      </c>
    </row>
    <row r="93" spans="26:41" x14ac:dyDescent="0.25">
      <c r="Z93" s="1">
        <v>1111</v>
      </c>
      <c r="AA93" s="1">
        <v>3</v>
      </c>
      <c r="AB93" s="24">
        <v>272.52442105263157</v>
      </c>
      <c r="AC93" s="117">
        <v>590.15110526315789</v>
      </c>
      <c r="AD93" s="116">
        <v>4</v>
      </c>
      <c r="AE93" s="112">
        <v>1.3179675093113619</v>
      </c>
      <c r="AF93" s="114"/>
      <c r="AG93" s="112"/>
      <c r="AH93" s="52">
        <v>1111</v>
      </c>
      <c r="AI93" s="52">
        <v>3</v>
      </c>
      <c r="AJ93" s="117">
        <v>272.52442105263157</v>
      </c>
      <c r="AK93" s="117">
        <v>590.15110526315789</v>
      </c>
      <c r="AL93" s="116">
        <v>5</v>
      </c>
      <c r="AM93" s="112">
        <v>3.0851926977687629</v>
      </c>
      <c r="AN93" s="114"/>
      <c r="AO93" s="25">
        <v>3.0538786108406364</v>
      </c>
    </row>
    <row r="94" spans="26:41" x14ac:dyDescent="0.25">
      <c r="Z94" s="1">
        <v>1111</v>
      </c>
      <c r="AA94" s="1">
        <v>4</v>
      </c>
      <c r="AB94" s="24">
        <v>272.48063157894734</v>
      </c>
      <c r="AC94" s="117">
        <v>590.1661578947369</v>
      </c>
      <c r="AD94" s="116">
        <v>4</v>
      </c>
      <c r="AE94" s="112">
        <v>1.355604049839422</v>
      </c>
      <c r="AF94" s="114"/>
      <c r="AG94" s="112"/>
      <c r="AH94" s="52">
        <v>1111</v>
      </c>
      <c r="AI94" s="52">
        <v>4</v>
      </c>
      <c r="AJ94" s="117">
        <v>272.48063157894734</v>
      </c>
      <c r="AK94" s="117">
        <v>590.1661578947369</v>
      </c>
      <c r="AL94" s="116">
        <v>5</v>
      </c>
      <c r="AM94" s="112">
        <v>3.1155629139072847</v>
      </c>
      <c r="AN94" s="114"/>
      <c r="AO94" s="25">
        <v>3.1155629139072847</v>
      </c>
    </row>
    <row r="95" spans="26:41" x14ac:dyDescent="0.25">
      <c r="Z95" s="1">
        <v>1111</v>
      </c>
      <c r="AA95" s="1">
        <v>5</v>
      </c>
      <c r="AB95" s="24">
        <v>272.43684210526317</v>
      </c>
      <c r="AC95" s="117">
        <v>590.18121052631579</v>
      </c>
      <c r="AD95" s="116">
        <v>3</v>
      </c>
      <c r="AE95" s="112">
        <v>1.1298451090432016</v>
      </c>
      <c r="AF95" s="114"/>
      <c r="AG95" s="112"/>
      <c r="AH95" s="52">
        <v>1111</v>
      </c>
      <c r="AI95" s="52">
        <v>5</v>
      </c>
      <c r="AJ95" s="117">
        <v>272.43684210526317</v>
      </c>
      <c r="AK95" s="117">
        <v>590.18121052631579</v>
      </c>
      <c r="AL95" s="116">
        <v>3</v>
      </c>
      <c r="AM95" s="112">
        <v>2.4592467678471053</v>
      </c>
      <c r="AN95" s="114"/>
      <c r="AO95" s="25">
        <v>2.4592467678471053</v>
      </c>
    </row>
    <row r="96" spans="26:41" x14ac:dyDescent="0.25">
      <c r="Z96" s="1">
        <v>1111</v>
      </c>
      <c r="AA96" s="1">
        <v>6</v>
      </c>
      <c r="AB96" s="24">
        <v>272.39305263157894</v>
      </c>
      <c r="AC96" s="117">
        <v>590.19626315789469</v>
      </c>
      <c r="AD96" s="116">
        <v>3</v>
      </c>
      <c r="AE96" s="112">
        <v>1.1855122585108515</v>
      </c>
      <c r="AF96" s="114"/>
      <c r="AG96" s="112"/>
      <c r="AH96" s="52">
        <v>1111</v>
      </c>
      <c r="AI96" s="52">
        <v>6</v>
      </c>
      <c r="AJ96" s="117">
        <v>272.39305263157894</v>
      </c>
      <c r="AK96" s="117">
        <v>590.19626315789469</v>
      </c>
      <c r="AL96" s="116">
        <v>4</v>
      </c>
      <c r="AM96" s="112">
        <v>2.66248554399075</v>
      </c>
      <c r="AN96" s="114"/>
      <c r="AO96" s="25">
        <v>2.6320284697508902</v>
      </c>
    </row>
    <row r="97" spans="26:41" x14ac:dyDescent="0.25">
      <c r="Z97" s="1">
        <v>1111</v>
      </c>
      <c r="AA97" s="1">
        <v>7</v>
      </c>
      <c r="AB97" s="24">
        <v>272.34926315789471</v>
      </c>
      <c r="AC97" s="117">
        <v>590.2113157894737</v>
      </c>
      <c r="AD97" s="116">
        <v>1</v>
      </c>
      <c r="AE97" s="112">
        <v>0.6634061716554196</v>
      </c>
      <c r="AF97" s="114"/>
      <c r="AG97" s="112"/>
      <c r="AH97" s="52">
        <v>1111</v>
      </c>
      <c r="AI97" s="52">
        <v>7</v>
      </c>
      <c r="AJ97" s="117">
        <v>272.34926315789471</v>
      </c>
      <c r="AK97" s="117">
        <v>590.2113157894737</v>
      </c>
      <c r="AL97" s="116">
        <v>1</v>
      </c>
      <c r="AM97" s="112">
        <v>1.4337733272644515</v>
      </c>
      <c r="AN97" s="114"/>
      <c r="AO97" s="25">
        <v>1.8489440993788822</v>
      </c>
    </row>
    <row r="98" spans="26:41" x14ac:dyDescent="0.25">
      <c r="Z98" s="1">
        <v>1111</v>
      </c>
      <c r="AA98" s="1">
        <v>8</v>
      </c>
      <c r="AB98" s="24">
        <v>272.30547368421048</v>
      </c>
      <c r="AC98" s="117">
        <v>590.2263684210526</v>
      </c>
      <c r="AD98" s="116">
        <v>2</v>
      </c>
      <c r="AE98" s="112">
        <v>0.95735416039043231</v>
      </c>
      <c r="AF98" s="114"/>
      <c r="AG98" s="112"/>
      <c r="AH98" s="52">
        <v>1111</v>
      </c>
      <c r="AI98" s="52">
        <v>8</v>
      </c>
      <c r="AJ98" s="117">
        <v>272.30547368421048</v>
      </c>
      <c r="AK98" s="117">
        <v>590.2263684210526</v>
      </c>
      <c r="AL98" s="116">
        <v>2</v>
      </c>
      <c r="AM98" s="112">
        <v>1.885766492344529</v>
      </c>
      <c r="AN98" s="114"/>
      <c r="AO98" s="25">
        <v>1.885766492344529</v>
      </c>
    </row>
    <row r="99" spans="26:41" x14ac:dyDescent="0.25">
      <c r="Z99" s="1">
        <v>1111</v>
      </c>
      <c r="AA99" s="1">
        <v>9</v>
      </c>
      <c r="AB99" s="24">
        <v>272.26168421052631</v>
      </c>
      <c r="AC99" s="117">
        <v>590.24142105263161</v>
      </c>
      <c r="AD99" s="116">
        <v>3</v>
      </c>
      <c r="AE99" s="112">
        <v>1.1065294300142803</v>
      </c>
      <c r="AF99" s="114"/>
      <c r="AG99" s="112"/>
      <c r="AH99" s="52">
        <v>1111</v>
      </c>
      <c r="AI99" s="52">
        <v>9</v>
      </c>
      <c r="AJ99" s="117">
        <v>272.26168421052631</v>
      </c>
      <c r="AK99" s="117">
        <v>590.24142105263161</v>
      </c>
      <c r="AL99" s="116">
        <v>3</v>
      </c>
      <c r="AM99" s="112">
        <v>2.1403492731096283</v>
      </c>
      <c r="AN99" s="114"/>
      <c r="AO99" s="25">
        <v>2.1403492731096283</v>
      </c>
    </row>
    <row r="100" spans="26:41" x14ac:dyDescent="0.25">
      <c r="Z100" s="1">
        <v>1111</v>
      </c>
      <c r="AA100" s="1">
        <v>10</v>
      </c>
      <c r="AB100" s="24">
        <v>272.21789473684208</v>
      </c>
      <c r="AC100" s="117">
        <v>590.25647368421062</v>
      </c>
      <c r="AD100" s="116">
        <v>2</v>
      </c>
      <c r="AE100" s="112">
        <v>0.98911842533535965</v>
      </c>
      <c r="AF100" s="114"/>
      <c r="AG100" s="112"/>
      <c r="AH100" s="52">
        <v>1111</v>
      </c>
      <c r="AI100" s="52">
        <v>10</v>
      </c>
      <c r="AJ100" s="117">
        <v>272.21789473684208</v>
      </c>
      <c r="AK100" s="117">
        <v>590.25647368421062</v>
      </c>
      <c r="AL100" s="116">
        <v>3</v>
      </c>
      <c r="AM100" s="112">
        <v>2.103949557754619</v>
      </c>
      <c r="AN100" s="114"/>
      <c r="AO100" s="25">
        <v>2.103949557754619</v>
      </c>
    </row>
    <row r="101" spans="26:41" x14ac:dyDescent="0.25">
      <c r="Z101" s="1">
        <v>1111</v>
      </c>
      <c r="AA101" s="1">
        <v>11</v>
      </c>
      <c r="AB101" s="24">
        <v>272.17410526315791</v>
      </c>
      <c r="AC101" s="117">
        <v>590.2715263157894</v>
      </c>
      <c r="AD101" s="116">
        <v>3</v>
      </c>
      <c r="AE101" s="112">
        <v>1.0862682981548819</v>
      </c>
      <c r="AF101" s="114"/>
      <c r="AG101" s="112"/>
      <c r="AH101" s="52">
        <v>1111</v>
      </c>
      <c r="AI101" s="52">
        <v>11</v>
      </c>
      <c r="AJ101" s="117">
        <v>272.17410526315791</v>
      </c>
      <c r="AK101" s="117">
        <v>590.2715263157894</v>
      </c>
      <c r="AL101" s="116">
        <v>3</v>
      </c>
      <c r="AM101" s="112">
        <v>2.4649941656942826</v>
      </c>
      <c r="AN101" s="114"/>
      <c r="AO101" s="25">
        <v>2.4649941656942826</v>
      </c>
    </row>
    <row r="102" spans="26:41" x14ac:dyDescent="0.25">
      <c r="Z102" s="1">
        <v>1111</v>
      </c>
      <c r="AA102" s="1">
        <v>12</v>
      </c>
      <c r="AB102" s="24">
        <v>272.13031578947368</v>
      </c>
      <c r="AC102" s="117">
        <v>590.28657894736841</v>
      </c>
      <c r="AD102" s="116">
        <v>2</v>
      </c>
      <c r="AE102" s="112">
        <v>0.93018826175458569</v>
      </c>
      <c r="AF102" s="114"/>
      <c r="AG102" s="112"/>
      <c r="AH102" s="52">
        <v>1111</v>
      </c>
      <c r="AI102" s="52">
        <v>12</v>
      </c>
      <c r="AJ102" s="117">
        <v>272.13031578947368</v>
      </c>
      <c r="AK102" s="117">
        <v>590.28657894736841</v>
      </c>
      <c r="AL102" s="116">
        <v>2</v>
      </c>
      <c r="AM102" s="112">
        <v>1.8528022993225199</v>
      </c>
      <c r="AN102" s="114"/>
      <c r="AO102" s="25">
        <v>1.814373716632443</v>
      </c>
    </row>
    <row r="103" spans="26:41" x14ac:dyDescent="0.25">
      <c r="Z103" s="1">
        <v>1111</v>
      </c>
      <c r="AA103" s="1">
        <v>13</v>
      </c>
      <c r="AB103" s="24">
        <v>272.08652631578951</v>
      </c>
      <c r="AC103" s="117">
        <v>590.30163157894742</v>
      </c>
      <c r="AD103" s="116">
        <v>1</v>
      </c>
      <c r="AE103" s="112">
        <v>0.45944804879903023</v>
      </c>
      <c r="AF103" s="114"/>
      <c r="AG103" s="112"/>
      <c r="AH103" s="52">
        <v>1111</v>
      </c>
      <c r="AI103" s="52">
        <v>13</v>
      </c>
      <c r="AJ103" s="117">
        <v>272.08652631578951</v>
      </c>
      <c r="AK103" s="117">
        <v>590.30163157894742</v>
      </c>
      <c r="AL103" s="116">
        <v>1</v>
      </c>
      <c r="AM103" s="112">
        <v>1.2365853658536583</v>
      </c>
      <c r="AN103" s="114"/>
      <c r="AO103" s="25">
        <v>1.3153057617532695</v>
      </c>
    </row>
    <row r="104" spans="26:41" x14ac:dyDescent="0.25">
      <c r="Z104" s="1">
        <v>1111</v>
      </c>
      <c r="AA104" s="1">
        <v>14</v>
      </c>
      <c r="AB104" s="24">
        <v>272.04273684210528</v>
      </c>
      <c r="AC104" s="117">
        <v>590.31668421052632</v>
      </c>
      <c r="AD104" s="116">
        <v>4</v>
      </c>
      <c r="AE104" s="112">
        <v>1.3300277540447278</v>
      </c>
      <c r="AF104" s="114"/>
      <c r="AG104" s="112"/>
      <c r="AH104" s="52">
        <v>1111</v>
      </c>
      <c r="AI104" s="52">
        <v>14</v>
      </c>
      <c r="AJ104" s="117">
        <v>272.04273684210528</v>
      </c>
      <c r="AK104" s="117">
        <v>590.31668421052632</v>
      </c>
      <c r="AL104" s="116">
        <v>4</v>
      </c>
      <c r="AM104" s="112">
        <v>2.5751441211958706</v>
      </c>
      <c r="AN104" s="114"/>
      <c r="AO104" s="25">
        <v>2.5751441211958706</v>
      </c>
    </row>
    <row r="105" spans="26:41" x14ac:dyDescent="0.25">
      <c r="Z105" s="1">
        <v>1111</v>
      </c>
      <c r="AA105" s="1">
        <v>15</v>
      </c>
      <c r="AB105" s="24">
        <v>271.99894736842106</v>
      </c>
      <c r="AC105" s="117">
        <v>590.33173684210533</v>
      </c>
      <c r="AD105" s="116">
        <v>3</v>
      </c>
      <c r="AE105" s="112">
        <v>1.2529383709599011</v>
      </c>
      <c r="AF105" s="114"/>
      <c r="AG105" s="112"/>
      <c r="AH105" s="52">
        <v>1111</v>
      </c>
      <c r="AI105" s="52">
        <v>15</v>
      </c>
      <c r="AJ105" s="117">
        <v>271.99894736842106</v>
      </c>
      <c r="AK105" s="117">
        <v>590.33173684210533</v>
      </c>
      <c r="AL105" s="116">
        <v>4</v>
      </c>
      <c r="AM105" s="112">
        <v>2.9873888774033492</v>
      </c>
      <c r="AN105" s="114"/>
      <c r="AO105" s="25">
        <v>2.9873888774033492</v>
      </c>
    </row>
    <row r="106" spans="26:41" x14ac:dyDescent="0.25">
      <c r="Z106" s="1">
        <v>1111</v>
      </c>
      <c r="AA106" s="1">
        <v>16</v>
      </c>
      <c r="AB106" s="24">
        <v>271.95515789473683</v>
      </c>
      <c r="AC106" s="117">
        <v>590.34678947368411</v>
      </c>
      <c r="AD106" s="116">
        <v>3</v>
      </c>
      <c r="AE106" s="112">
        <v>1.1576893787624867</v>
      </c>
      <c r="AF106" s="114"/>
      <c r="AG106" s="112"/>
      <c r="AH106" s="52">
        <v>1111</v>
      </c>
      <c r="AI106" s="52">
        <v>16</v>
      </c>
      <c r="AJ106" s="117">
        <v>271.95515789473683</v>
      </c>
      <c r="AK106" s="117">
        <v>590.34678947368411</v>
      </c>
      <c r="AL106" s="116">
        <v>4</v>
      </c>
      <c r="AM106" s="112">
        <v>2.8629491945477072</v>
      </c>
      <c r="AN106" s="114"/>
      <c r="AO106" s="25">
        <v>2.8629491945477072</v>
      </c>
    </row>
    <row r="107" spans="26:41" x14ac:dyDescent="0.25">
      <c r="Z107" s="1">
        <v>1111</v>
      </c>
      <c r="AA107" s="1">
        <v>17</v>
      </c>
      <c r="AB107" s="24">
        <v>271.91136842105266</v>
      </c>
      <c r="AC107" s="24">
        <v>590.36184210526312</v>
      </c>
      <c r="AD107" s="23">
        <v>2</v>
      </c>
      <c r="AE107" s="25">
        <v>0.99292232518496004</v>
      </c>
      <c r="AG107" s="25"/>
      <c r="AH107" s="1">
        <v>1111</v>
      </c>
      <c r="AI107" s="1">
        <v>17</v>
      </c>
      <c r="AJ107" s="24">
        <v>271.91136842105266</v>
      </c>
      <c r="AK107" s="24">
        <v>590.36184210526312</v>
      </c>
      <c r="AL107" s="23">
        <v>2</v>
      </c>
      <c r="AM107" s="25">
        <v>1.987103669397934</v>
      </c>
      <c r="AO107" s="25">
        <v>1.987103669397934</v>
      </c>
    </row>
    <row r="108" spans="26:41" x14ac:dyDescent="0.25">
      <c r="Z108" s="1">
        <v>1111</v>
      </c>
      <c r="AA108" s="1">
        <v>18</v>
      </c>
      <c r="AB108" s="24">
        <v>271.86757894736843</v>
      </c>
      <c r="AC108" s="24">
        <v>590.37689473684213</v>
      </c>
      <c r="AD108" s="23">
        <v>3</v>
      </c>
      <c r="AE108" s="25">
        <v>1.0901330856145648</v>
      </c>
      <c r="AG108" s="25"/>
      <c r="AH108" s="1">
        <v>1111</v>
      </c>
      <c r="AI108" s="1">
        <v>18</v>
      </c>
      <c r="AJ108" s="24">
        <v>271.86757894736843</v>
      </c>
      <c r="AK108" s="24">
        <v>590.37689473684213</v>
      </c>
      <c r="AL108" s="23">
        <v>3</v>
      </c>
      <c r="AM108" s="25">
        <v>2.4827586206896552</v>
      </c>
      <c r="AO108" s="25">
        <v>2.4827586206896552</v>
      </c>
    </row>
    <row r="109" spans="26:41" x14ac:dyDescent="0.25">
      <c r="Z109" s="1">
        <v>1111</v>
      </c>
      <c r="AA109" s="1">
        <v>19</v>
      </c>
      <c r="AB109" s="24">
        <v>271.8237894736842</v>
      </c>
      <c r="AC109" s="24">
        <v>590.39194736842103</v>
      </c>
      <c r="AD109" s="23">
        <v>3</v>
      </c>
      <c r="AE109" s="25">
        <v>1.2208362473951226</v>
      </c>
      <c r="AG109" s="25"/>
      <c r="AH109" s="1">
        <v>1111</v>
      </c>
      <c r="AI109" s="1">
        <v>19</v>
      </c>
      <c r="AJ109" s="24">
        <v>271.8237894736842</v>
      </c>
      <c r="AK109" s="24">
        <v>590.39194736842103</v>
      </c>
      <c r="AL109" s="23">
        <v>3</v>
      </c>
      <c r="AM109" s="25">
        <v>2.4540835767814047</v>
      </c>
      <c r="AO109" s="25">
        <v>2.4540835767814047</v>
      </c>
    </row>
    <row r="110" spans="26:41" x14ac:dyDescent="0.25">
      <c r="Z110" s="1">
        <v>1111</v>
      </c>
      <c r="AA110" s="1">
        <v>20</v>
      </c>
      <c r="AB110" s="24">
        <v>271.77999999999997</v>
      </c>
      <c r="AC110" s="24">
        <v>590.40700000000004</v>
      </c>
      <c r="AD110" s="23">
        <v>3</v>
      </c>
      <c r="AE110" s="25">
        <v>1.2066353298400354</v>
      </c>
      <c r="AG110" s="25"/>
      <c r="AH110" s="1">
        <v>1111</v>
      </c>
      <c r="AI110" s="1">
        <v>20</v>
      </c>
      <c r="AJ110" s="24">
        <v>271.77999999999997</v>
      </c>
      <c r="AK110" s="24">
        <v>590.40700000000004</v>
      </c>
      <c r="AL110" s="23">
        <v>3</v>
      </c>
      <c r="AM110" s="25">
        <v>2.3193315958914611</v>
      </c>
      <c r="AO110" s="25">
        <v>2.3193315958914611</v>
      </c>
    </row>
    <row r="111" spans="26:41" x14ac:dyDescent="0.25">
      <c r="Z111" s="1">
        <v>1112</v>
      </c>
      <c r="AA111" s="1">
        <v>1</v>
      </c>
      <c r="AB111" s="24">
        <v>272.47500000000002</v>
      </c>
      <c r="AC111" s="24">
        <v>589.16999999999996</v>
      </c>
      <c r="AD111" s="23">
        <v>1</v>
      </c>
      <c r="AE111" s="25">
        <v>0.42973203237291241</v>
      </c>
      <c r="AG111" s="25"/>
      <c r="AH111" s="1">
        <v>1112</v>
      </c>
      <c r="AI111" s="1">
        <v>1</v>
      </c>
      <c r="AJ111" s="24">
        <v>272.47500000000002</v>
      </c>
      <c r="AK111" s="24">
        <v>589.16999999999996</v>
      </c>
      <c r="AL111" s="23">
        <v>1</v>
      </c>
      <c r="AM111" s="25">
        <v>1.2069211195928753</v>
      </c>
      <c r="AO111" s="25">
        <v>1.2069211195928753</v>
      </c>
    </row>
    <row r="112" spans="26:41" x14ac:dyDescent="0.25">
      <c r="Z112" s="1">
        <v>1112</v>
      </c>
      <c r="AA112" s="1">
        <v>2</v>
      </c>
      <c r="AB112" s="24">
        <v>272.42963157894735</v>
      </c>
      <c r="AC112" s="24">
        <v>589.17147368421058</v>
      </c>
      <c r="AD112" s="23">
        <v>3</v>
      </c>
      <c r="AE112" s="25">
        <v>1.0155077001261554</v>
      </c>
      <c r="AG112" s="25"/>
      <c r="AH112" s="1">
        <v>1112</v>
      </c>
      <c r="AI112" s="1">
        <v>2</v>
      </c>
      <c r="AJ112" s="24">
        <v>272.42963157894735</v>
      </c>
      <c r="AK112" s="24">
        <v>589.17147368421058</v>
      </c>
      <c r="AL112" s="23">
        <v>2</v>
      </c>
      <c r="AM112" s="25">
        <v>1.9441331295635944</v>
      </c>
      <c r="AO112" s="25">
        <v>1.9441331295635944</v>
      </c>
    </row>
    <row r="113" spans="26:41" x14ac:dyDescent="0.25">
      <c r="Z113" s="1">
        <v>1112</v>
      </c>
      <c r="AA113" s="1">
        <v>3</v>
      </c>
      <c r="AB113" s="24">
        <v>272.38426315789474</v>
      </c>
      <c r="AC113" s="24">
        <v>589.17294736842098</v>
      </c>
      <c r="AD113" s="23">
        <v>2</v>
      </c>
      <c r="AE113" s="25">
        <v>0.79641085816326573</v>
      </c>
      <c r="AG113" s="25"/>
      <c r="AH113" s="1">
        <v>1112</v>
      </c>
      <c r="AI113" s="1">
        <v>3</v>
      </c>
      <c r="AJ113" s="24">
        <v>272.38426315789474</v>
      </c>
      <c r="AK113" s="24">
        <v>589.17294736842098</v>
      </c>
      <c r="AL113" s="23">
        <v>2</v>
      </c>
      <c r="AM113" s="25">
        <v>1.6410120623712847</v>
      </c>
      <c r="AO113" s="25">
        <v>1.6410120623712847</v>
      </c>
    </row>
    <row r="114" spans="26:41" x14ac:dyDescent="0.25">
      <c r="Z114" s="1">
        <v>1112</v>
      </c>
      <c r="AA114" s="1">
        <v>4</v>
      </c>
      <c r="AB114" s="24">
        <v>272.33889473684206</v>
      </c>
      <c r="AC114" s="24">
        <v>589.1744210526316</v>
      </c>
      <c r="AD114" s="23">
        <v>2</v>
      </c>
      <c r="AE114" s="25">
        <v>1.0006765631944659</v>
      </c>
      <c r="AG114" s="25"/>
      <c r="AH114" s="1">
        <v>1112</v>
      </c>
      <c r="AI114" s="1">
        <v>4</v>
      </c>
      <c r="AJ114" s="24">
        <v>272.33889473684206</v>
      </c>
      <c r="AK114" s="24">
        <v>589.1744210526316</v>
      </c>
      <c r="AL114" s="23">
        <v>3</v>
      </c>
      <c r="AM114" s="25">
        <v>2.4398603617899077</v>
      </c>
      <c r="AO114" s="25">
        <v>2.4398603617899077</v>
      </c>
    </row>
    <row r="115" spans="26:41" x14ac:dyDescent="0.25">
      <c r="Z115" s="1">
        <v>1112</v>
      </c>
      <c r="AA115" s="1">
        <v>5</v>
      </c>
      <c r="AB115" s="24">
        <v>272.29352631578951</v>
      </c>
      <c r="AC115" s="24">
        <v>589.17589473684211</v>
      </c>
      <c r="AD115" s="23">
        <v>1</v>
      </c>
      <c r="AE115" s="25">
        <v>0.69840999677401983</v>
      </c>
      <c r="AG115" s="25"/>
      <c r="AH115" s="1">
        <v>1112</v>
      </c>
      <c r="AI115" s="1">
        <v>5</v>
      </c>
      <c r="AJ115" s="24">
        <v>272.29352631578951</v>
      </c>
      <c r="AK115" s="24">
        <v>589.17589473684211</v>
      </c>
      <c r="AL115" s="23">
        <v>1</v>
      </c>
      <c r="AM115" s="25">
        <v>1.4180608246781519</v>
      </c>
      <c r="AO115" s="25">
        <v>1.4180608246781519</v>
      </c>
    </row>
    <row r="116" spans="26:41" x14ac:dyDescent="0.25">
      <c r="Z116" s="1">
        <v>1112</v>
      </c>
      <c r="AA116" s="1">
        <v>6</v>
      </c>
      <c r="AB116" s="24">
        <v>272.24815789473683</v>
      </c>
      <c r="AC116" s="24">
        <v>589.17736842105262</v>
      </c>
      <c r="AD116" s="23">
        <v>1</v>
      </c>
      <c r="AE116" s="25">
        <v>0.52726725978335409</v>
      </c>
      <c r="AG116" s="25"/>
      <c r="AH116" s="1">
        <v>1112</v>
      </c>
      <c r="AI116" s="1">
        <v>6</v>
      </c>
      <c r="AJ116" s="24">
        <v>272.24815789473683</v>
      </c>
      <c r="AK116" s="24">
        <v>589.17736842105262</v>
      </c>
      <c r="AL116" s="23">
        <v>1</v>
      </c>
      <c r="AM116" s="25">
        <v>1.2880159943549336</v>
      </c>
      <c r="AO116" s="25">
        <v>1.2880159943549336</v>
      </c>
    </row>
    <row r="117" spans="26:41" x14ac:dyDescent="0.25">
      <c r="Z117" s="1">
        <v>1112</v>
      </c>
      <c r="AA117" s="1">
        <v>7</v>
      </c>
      <c r="AB117" s="24">
        <v>272.20278947368422</v>
      </c>
      <c r="AC117" s="24">
        <v>589.17884210526313</v>
      </c>
      <c r="AD117" s="23">
        <v>3</v>
      </c>
      <c r="AE117" s="25">
        <v>1.0644305558161475</v>
      </c>
      <c r="AG117" s="25"/>
      <c r="AH117" s="1">
        <v>1112</v>
      </c>
      <c r="AI117" s="1">
        <v>7</v>
      </c>
      <c r="AJ117" s="24">
        <v>272.20278947368422</v>
      </c>
      <c r="AK117" s="24">
        <v>589.17884210526313</v>
      </c>
      <c r="AL117" s="23">
        <v>3</v>
      </c>
      <c r="AM117" s="25">
        <v>2.1623011409288129</v>
      </c>
      <c r="AO117" s="25">
        <v>2.1623011409288129</v>
      </c>
    </row>
    <row r="118" spans="26:41" x14ac:dyDescent="0.25">
      <c r="Z118" s="1">
        <v>1112</v>
      </c>
      <c r="AA118" s="1">
        <v>8</v>
      </c>
      <c r="AB118" s="24">
        <v>272.15742105263155</v>
      </c>
      <c r="AC118" s="24">
        <v>589.18031578947375</v>
      </c>
      <c r="AD118" s="23">
        <v>3</v>
      </c>
      <c r="AE118" s="25">
        <v>1.0863178830518168</v>
      </c>
      <c r="AG118" s="25"/>
      <c r="AH118" s="1">
        <v>1112</v>
      </c>
      <c r="AI118" s="1">
        <v>8</v>
      </c>
      <c r="AJ118" s="24">
        <v>272.15742105263155</v>
      </c>
      <c r="AK118" s="24">
        <v>589.18031578947375</v>
      </c>
      <c r="AL118" s="23">
        <v>3</v>
      </c>
      <c r="AM118" s="25">
        <v>2.0635007816130813</v>
      </c>
      <c r="AO118" s="25">
        <v>2.0635007816130813</v>
      </c>
    </row>
    <row r="119" spans="26:41" x14ac:dyDescent="0.25">
      <c r="Z119" s="1">
        <v>1112</v>
      </c>
      <c r="AA119" s="1">
        <v>9</v>
      </c>
      <c r="AB119" s="24">
        <v>272.11205263157893</v>
      </c>
      <c r="AC119" s="24">
        <v>589.18178947368415</v>
      </c>
      <c r="AD119" s="23">
        <v>3</v>
      </c>
      <c r="AE119" s="25">
        <v>1.1856906203742787</v>
      </c>
      <c r="AG119" s="25"/>
      <c r="AH119" s="1">
        <v>1112</v>
      </c>
      <c r="AI119" s="1">
        <v>9</v>
      </c>
      <c r="AJ119" s="24">
        <v>272.11205263157893</v>
      </c>
      <c r="AK119" s="24">
        <v>589.18178947368415</v>
      </c>
      <c r="AL119" s="23">
        <v>3</v>
      </c>
      <c r="AM119" s="25">
        <v>2.4121013161461318</v>
      </c>
      <c r="AO119" s="25">
        <v>2.4121013161461318</v>
      </c>
    </row>
    <row r="120" spans="26:41" x14ac:dyDescent="0.25">
      <c r="Z120" s="1">
        <v>1112</v>
      </c>
      <c r="AA120" s="1">
        <v>10</v>
      </c>
      <c r="AB120" s="24">
        <v>272.06668421052632</v>
      </c>
      <c r="AC120" s="24">
        <v>589.18326315789477</v>
      </c>
      <c r="AD120" s="23">
        <v>3</v>
      </c>
      <c r="AE120" s="25">
        <v>1.1157268376984775</v>
      </c>
      <c r="AG120" s="25"/>
      <c r="AH120" s="1">
        <v>1112</v>
      </c>
      <c r="AI120" s="1">
        <v>10</v>
      </c>
      <c r="AJ120" s="24">
        <v>272.06668421052632</v>
      </c>
      <c r="AK120" s="24">
        <v>589.18326315789477</v>
      </c>
      <c r="AL120" s="23">
        <v>3</v>
      </c>
      <c r="AM120" s="25">
        <v>2.2798192771084342</v>
      </c>
      <c r="AO120" s="25">
        <v>2.2798192771084342</v>
      </c>
    </row>
    <row r="121" spans="26:41" x14ac:dyDescent="0.25">
      <c r="Z121" s="1">
        <v>1112</v>
      </c>
      <c r="AA121" s="1">
        <v>11</v>
      </c>
      <c r="AB121" s="24">
        <v>272.0213157894737</v>
      </c>
      <c r="AC121" s="24">
        <v>589.18473684210528</v>
      </c>
      <c r="AD121" s="23">
        <v>4</v>
      </c>
      <c r="AE121" s="25">
        <v>1.3185592261901884</v>
      </c>
      <c r="AG121" s="25"/>
      <c r="AH121" s="1">
        <v>1112</v>
      </c>
      <c r="AI121" s="1">
        <v>11</v>
      </c>
      <c r="AJ121" s="24">
        <v>272.0213157894737</v>
      </c>
      <c r="AK121" s="24">
        <v>589.18473684210528</v>
      </c>
      <c r="AL121" s="23">
        <v>4</v>
      </c>
      <c r="AM121" s="25">
        <v>2.8316758747697972</v>
      </c>
      <c r="AO121" s="25">
        <v>2.8316758747697972</v>
      </c>
    </row>
    <row r="122" spans="26:41" x14ac:dyDescent="0.25">
      <c r="Z122" s="1">
        <v>1112</v>
      </c>
      <c r="AA122" s="1">
        <v>12</v>
      </c>
      <c r="AB122" s="24">
        <v>271.97594736842109</v>
      </c>
      <c r="AC122" s="24">
        <v>589.18621052631579</v>
      </c>
      <c r="AD122" s="23">
        <v>3</v>
      </c>
      <c r="AE122" s="25">
        <v>1.1853372258890313</v>
      </c>
      <c r="AG122" s="25"/>
      <c r="AH122" s="1">
        <v>1112</v>
      </c>
      <c r="AI122" s="1">
        <v>12</v>
      </c>
      <c r="AJ122" s="24">
        <v>271.97594736842109</v>
      </c>
      <c r="AK122" s="24">
        <v>589.18621052631579</v>
      </c>
      <c r="AL122" s="23">
        <v>3</v>
      </c>
      <c r="AM122" s="25">
        <v>2.4965915049816472</v>
      </c>
      <c r="AO122" s="25">
        <v>2.4965915049816472</v>
      </c>
    </row>
    <row r="123" spans="26:41" x14ac:dyDescent="0.25">
      <c r="Z123" s="1">
        <v>1112</v>
      </c>
      <c r="AA123" s="1">
        <v>13</v>
      </c>
      <c r="AB123" s="24">
        <v>271.93057894736842</v>
      </c>
      <c r="AC123" s="24">
        <v>589.1876842105263</v>
      </c>
      <c r="AD123" s="23">
        <v>2</v>
      </c>
      <c r="AE123" s="25">
        <v>0.70907310892664588</v>
      </c>
      <c r="AG123" s="25"/>
      <c r="AH123" s="1">
        <v>1112</v>
      </c>
      <c r="AI123" s="1">
        <v>13</v>
      </c>
      <c r="AJ123" s="24">
        <v>271.93057894736842</v>
      </c>
      <c r="AK123" s="24">
        <v>589.1876842105263</v>
      </c>
      <c r="AL123" s="23">
        <v>2</v>
      </c>
      <c r="AM123" s="25">
        <v>1.52744630071599</v>
      </c>
      <c r="AO123" s="25">
        <v>1.52744630071599</v>
      </c>
    </row>
    <row r="124" spans="26:41" x14ac:dyDescent="0.25">
      <c r="Z124" s="1">
        <v>1112</v>
      </c>
      <c r="AA124" s="1">
        <v>14</v>
      </c>
      <c r="AB124" s="24">
        <v>271.8852105263158</v>
      </c>
      <c r="AC124" s="24">
        <v>589.18915789473681</v>
      </c>
      <c r="AD124" s="23">
        <v>2</v>
      </c>
      <c r="AE124" s="25">
        <v>1.0001768070153174</v>
      </c>
      <c r="AG124" s="25"/>
      <c r="AH124" s="1">
        <v>1112</v>
      </c>
      <c r="AI124" s="1">
        <v>14</v>
      </c>
      <c r="AJ124" s="24">
        <v>271.8852105263158</v>
      </c>
      <c r="AK124" s="24">
        <v>589.18915789473681</v>
      </c>
      <c r="AL124" s="23">
        <v>2</v>
      </c>
      <c r="AM124" s="25">
        <v>1.8474697077690667</v>
      </c>
      <c r="AO124" s="25">
        <v>1.8474697077690667</v>
      </c>
    </row>
    <row r="125" spans="26:41" x14ac:dyDescent="0.25">
      <c r="Z125" s="1">
        <v>1112</v>
      </c>
      <c r="AA125" s="1">
        <v>15</v>
      </c>
      <c r="AB125" s="24">
        <v>271.83984210526313</v>
      </c>
      <c r="AC125" s="24">
        <v>589.19063157894743</v>
      </c>
      <c r="AD125" s="23">
        <v>4</v>
      </c>
      <c r="AE125" s="25">
        <v>1.2830720729687326</v>
      </c>
      <c r="AG125" s="25"/>
      <c r="AH125" s="1">
        <v>1112</v>
      </c>
      <c r="AI125" s="1">
        <v>15</v>
      </c>
      <c r="AJ125" s="24">
        <v>271.83984210526313</v>
      </c>
      <c r="AK125" s="24">
        <v>589.19063157894743</v>
      </c>
      <c r="AL125" s="23">
        <v>4</v>
      </c>
      <c r="AM125" s="25">
        <v>2.5513841486537725</v>
      </c>
      <c r="AO125" s="25">
        <v>2.5513841486537725</v>
      </c>
    </row>
    <row r="126" spans="26:41" x14ac:dyDescent="0.25">
      <c r="Z126" s="1">
        <v>1112</v>
      </c>
      <c r="AA126" s="1">
        <v>16</v>
      </c>
      <c r="AB126" s="24">
        <v>271.79447368421052</v>
      </c>
      <c r="AC126" s="24">
        <v>589.19210526315783</v>
      </c>
      <c r="AD126" s="23">
        <v>3</v>
      </c>
      <c r="AE126" s="25">
        <v>1.178277680687625</v>
      </c>
      <c r="AG126" s="25"/>
      <c r="AH126" s="1">
        <v>1112</v>
      </c>
      <c r="AI126" s="1">
        <v>16</v>
      </c>
      <c r="AJ126" s="24">
        <v>271.79447368421052</v>
      </c>
      <c r="AK126" s="24">
        <v>589.19210526315783</v>
      </c>
      <c r="AL126" s="23">
        <v>3</v>
      </c>
      <c r="AM126" s="25">
        <v>2.1443298969072155</v>
      </c>
      <c r="AO126" s="25">
        <v>2.1443298969072155</v>
      </c>
    </row>
    <row r="127" spans="26:41" x14ac:dyDescent="0.25">
      <c r="Z127" s="1">
        <v>1112</v>
      </c>
      <c r="AA127" s="1">
        <v>17</v>
      </c>
      <c r="AB127" s="24">
        <v>271.7491052631579</v>
      </c>
      <c r="AC127" s="24">
        <v>589.19357894736845</v>
      </c>
      <c r="AD127" s="23">
        <v>4</v>
      </c>
      <c r="AE127" s="25">
        <v>1.2857544358891801</v>
      </c>
      <c r="AG127" s="25"/>
      <c r="AH127" s="1">
        <v>1112</v>
      </c>
      <c r="AI127" s="1">
        <v>17</v>
      </c>
      <c r="AJ127" s="24">
        <v>271.7491052631579</v>
      </c>
      <c r="AK127" s="24">
        <v>589.19357894736845</v>
      </c>
      <c r="AL127" s="23">
        <v>4</v>
      </c>
      <c r="AM127" s="25">
        <v>2.7861926841834106</v>
      </c>
      <c r="AO127" s="25">
        <v>2.7861926841834106</v>
      </c>
    </row>
    <row r="128" spans="26:41" x14ac:dyDescent="0.25">
      <c r="Z128" s="1">
        <v>1112</v>
      </c>
      <c r="AA128" s="1">
        <v>18</v>
      </c>
      <c r="AB128" s="24">
        <v>271.70373684210529</v>
      </c>
      <c r="AC128" s="24">
        <v>589.19505263157896</v>
      </c>
      <c r="AD128" s="23">
        <v>2</v>
      </c>
      <c r="AE128" s="25">
        <v>0.96948158657442263</v>
      </c>
      <c r="AG128" s="25"/>
      <c r="AH128" s="1">
        <v>1112</v>
      </c>
      <c r="AI128" s="1">
        <v>18</v>
      </c>
      <c r="AJ128" s="24">
        <v>271.70373684210529</v>
      </c>
      <c r="AK128" s="24">
        <v>589.19505263157896</v>
      </c>
      <c r="AL128" s="23">
        <v>2</v>
      </c>
      <c r="AM128" s="25">
        <v>1.6894438138478995</v>
      </c>
      <c r="AO128" s="25">
        <v>1.6894438138478995</v>
      </c>
    </row>
    <row r="129" spans="26:41" x14ac:dyDescent="0.25">
      <c r="Z129" s="1">
        <v>1112</v>
      </c>
      <c r="AA129" s="1">
        <v>19</v>
      </c>
      <c r="AB129" s="24">
        <v>271.65836842105261</v>
      </c>
      <c r="AC129" s="24">
        <v>589.19652631578947</v>
      </c>
      <c r="AD129" s="23">
        <v>3</v>
      </c>
      <c r="AE129" s="25">
        <v>1.0946844794145991</v>
      </c>
      <c r="AG129" s="25"/>
      <c r="AH129" s="1">
        <v>1112</v>
      </c>
      <c r="AI129" s="1">
        <v>19</v>
      </c>
      <c r="AJ129" s="24">
        <v>271.65836842105261</v>
      </c>
      <c r="AK129" s="24">
        <v>589.19652631578947</v>
      </c>
      <c r="AL129" s="23">
        <v>2</v>
      </c>
      <c r="AM129" s="25">
        <v>1.9796007896468519</v>
      </c>
      <c r="AO129" s="25">
        <v>1.9796007896468519</v>
      </c>
    </row>
    <row r="130" spans="26:41" x14ac:dyDescent="0.25">
      <c r="Z130" s="1">
        <v>1112</v>
      </c>
      <c r="AA130" s="1">
        <v>20</v>
      </c>
      <c r="AB130" s="24">
        <v>271.613</v>
      </c>
      <c r="AC130" s="24">
        <v>589.19799999999998</v>
      </c>
      <c r="AD130" s="23">
        <v>4</v>
      </c>
      <c r="AE130" s="25">
        <v>1.278371743380776</v>
      </c>
      <c r="AG130" s="25"/>
      <c r="AH130" s="1">
        <v>1112</v>
      </c>
      <c r="AI130" s="1">
        <v>20</v>
      </c>
      <c r="AJ130" s="24">
        <v>271.613</v>
      </c>
      <c r="AK130" s="24">
        <v>589.19799999999998</v>
      </c>
      <c r="AL130" s="23">
        <v>3</v>
      </c>
      <c r="AM130" s="25">
        <v>2.418647166361974</v>
      </c>
      <c r="AO130" s="25">
        <v>2.418647166361974</v>
      </c>
    </row>
    <row r="131" spans="26:41" x14ac:dyDescent="0.25">
      <c r="AD131" s="23"/>
      <c r="AL131" s="23"/>
    </row>
    <row r="132" spans="26:41" x14ac:dyDescent="0.25">
      <c r="AD132" s="23"/>
      <c r="AL132" s="23"/>
    </row>
    <row r="133" spans="26:41" x14ac:dyDescent="0.25">
      <c r="AD133" s="23"/>
      <c r="AL133" s="23"/>
    </row>
  </sheetData>
  <mergeCells count="3">
    <mergeCell ref="AL8:AM8"/>
    <mergeCell ref="AF9:AG9"/>
    <mergeCell ref="AN9:AO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3"/>
  <sheetViews>
    <sheetView zoomScaleNormal="100" workbookViewId="0"/>
  </sheetViews>
  <sheetFormatPr defaultRowHeight="15" x14ac:dyDescent="0.25"/>
  <cols>
    <col min="1" max="1" width="3.7109375" customWidth="1"/>
    <col min="12" max="12" width="4.85546875" customWidth="1"/>
    <col min="23" max="23" width="4.140625" customWidth="1"/>
    <col min="24" max="25" width="11.28515625" customWidth="1"/>
    <col min="26" max="26" width="9.140625" style="1"/>
    <col min="27" max="27" width="9" style="1" customWidth="1"/>
    <col min="28" max="28" width="11.85546875" style="1" customWidth="1"/>
    <col min="29" max="29" width="11.7109375" style="1" customWidth="1"/>
    <col min="30" max="30" width="7.5703125" style="1" customWidth="1"/>
    <col min="31" max="31" width="7.42578125" style="1" customWidth="1"/>
    <col min="32" max="32" width="4.5703125" style="30" customWidth="1"/>
    <col min="33" max="33" width="12.7109375" style="1" customWidth="1"/>
    <col min="34" max="35" width="9.140625" style="1"/>
    <col min="36" max="36" width="11.28515625" style="1" customWidth="1"/>
    <col min="37" max="37" width="11.42578125" style="1" customWidth="1"/>
    <col min="38" max="38" width="6.7109375" style="1" customWidth="1"/>
    <col min="39" max="39" width="6.28515625" style="1" customWidth="1"/>
    <col min="40" max="40" width="4.5703125" style="30" customWidth="1"/>
    <col min="41" max="41" width="12.7109375" style="1" customWidth="1"/>
    <col min="42" max="46" width="9.140625" style="1"/>
  </cols>
  <sheetData>
    <row r="1" spans="1:46" x14ac:dyDescent="0.25">
      <c r="A1" s="2" t="s">
        <v>134</v>
      </c>
      <c r="C1" s="2"/>
      <c r="D1" s="2"/>
      <c r="E1" s="2"/>
      <c r="F1" s="2"/>
      <c r="G1" s="2"/>
      <c r="H1" s="2"/>
      <c r="I1" s="2"/>
      <c r="J1" s="2"/>
      <c r="K1" s="2"/>
      <c r="L1" s="2"/>
      <c r="M1" s="2"/>
      <c r="N1" s="2"/>
      <c r="O1" s="2"/>
      <c r="P1" s="2"/>
      <c r="Q1" s="2"/>
      <c r="R1" s="2"/>
      <c r="S1" s="2"/>
      <c r="T1" s="2"/>
      <c r="U1" s="2"/>
      <c r="V1" s="2"/>
      <c r="W1" s="2"/>
      <c r="X1" s="2"/>
      <c r="Y1" s="2"/>
    </row>
    <row r="2" spans="1:46" x14ac:dyDescent="0.25">
      <c r="A2" s="1" t="s">
        <v>91</v>
      </c>
      <c r="C2" s="1"/>
      <c r="D2" s="1"/>
      <c r="E2" s="1"/>
      <c r="F2" s="1"/>
      <c r="G2" s="1"/>
      <c r="H2" s="1"/>
      <c r="I2" s="1"/>
      <c r="J2" s="1"/>
      <c r="K2" s="1"/>
      <c r="L2" s="1"/>
      <c r="M2" s="1"/>
      <c r="N2" s="1"/>
      <c r="O2" s="1"/>
      <c r="P2" s="1"/>
      <c r="Q2" s="1"/>
      <c r="R2" s="1"/>
      <c r="S2" s="1"/>
      <c r="T2" s="1"/>
      <c r="U2" s="1"/>
      <c r="V2" s="1"/>
      <c r="W2" s="1"/>
      <c r="X2" s="1"/>
      <c r="Y2" s="1"/>
    </row>
    <row r="3" spans="1:46" x14ac:dyDescent="0.25">
      <c r="A3" s="1" t="s">
        <v>94</v>
      </c>
      <c r="C3" s="1"/>
      <c r="D3" s="1"/>
      <c r="E3" s="1"/>
      <c r="F3" s="1"/>
      <c r="G3" s="1"/>
      <c r="H3" s="1"/>
      <c r="I3" s="1"/>
      <c r="J3" s="1"/>
      <c r="K3" s="1"/>
      <c r="L3" s="1"/>
      <c r="M3" s="1"/>
      <c r="N3" s="1"/>
      <c r="O3" s="1"/>
      <c r="P3" s="1"/>
      <c r="Q3" s="1"/>
      <c r="R3" s="1"/>
      <c r="S3" s="1"/>
      <c r="T3" s="1"/>
      <c r="U3" s="1"/>
      <c r="V3" s="1"/>
      <c r="W3" s="1"/>
      <c r="X3" s="1"/>
      <c r="Y3" s="1"/>
    </row>
    <row r="4" spans="1:46" x14ac:dyDescent="0.25">
      <c r="A4" s="1" t="s">
        <v>179</v>
      </c>
      <c r="C4" s="1"/>
      <c r="D4" s="1"/>
      <c r="E4" s="1"/>
      <c r="F4" s="1"/>
      <c r="G4" s="1"/>
      <c r="H4" s="1"/>
      <c r="I4" s="1"/>
      <c r="J4" s="1"/>
      <c r="K4" s="1"/>
      <c r="L4" s="1"/>
      <c r="M4" s="1"/>
      <c r="N4" s="1"/>
      <c r="O4" s="1"/>
      <c r="P4" s="1"/>
      <c r="Q4" s="1"/>
      <c r="R4" s="1"/>
      <c r="S4" s="1"/>
      <c r="T4" s="1"/>
      <c r="U4" s="1"/>
      <c r="V4" s="1"/>
      <c r="W4" s="1"/>
      <c r="X4" s="1"/>
      <c r="Y4" s="1"/>
    </row>
    <row r="5" spans="1:46" x14ac:dyDescent="0.25">
      <c r="A5" s="1" t="s">
        <v>135</v>
      </c>
    </row>
    <row r="7" spans="1:46" x14ac:dyDescent="0.25">
      <c r="A7" s="72"/>
      <c r="B7" s="72"/>
      <c r="C7" s="72"/>
      <c r="D7" s="72"/>
      <c r="E7" s="72"/>
      <c r="F7" s="72"/>
      <c r="G7" s="72"/>
      <c r="H7" s="72"/>
      <c r="I7" s="72"/>
      <c r="J7" s="72"/>
      <c r="K7" s="72"/>
      <c r="L7" s="72"/>
      <c r="M7" s="72"/>
      <c r="N7" s="72"/>
      <c r="O7" s="72"/>
      <c r="P7" s="72"/>
      <c r="Q7" s="72"/>
      <c r="R7" s="72"/>
      <c r="S7" s="72"/>
      <c r="T7" s="72"/>
      <c r="U7" s="72"/>
      <c r="V7" s="72"/>
      <c r="W7" s="72"/>
    </row>
    <row r="8" spans="1:46" x14ac:dyDescent="0.25">
      <c r="A8" s="72"/>
      <c r="B8" s="72"/>
      <c r="C8" s="72"/>
      <c r="D8" s="72"/>
      <c r="E8" s="72"/>
      <c r="F8" s="72"/>
      <c r="G8" s="72"/>
      <c r="H8" s="72"/>
      <c r="I8" s="72"/>
      <c r="J8" s="72"/>
      <c r="K8" s="72"/>
      <c r="L8" s="72"/>
      <c r="M8" s="72"/>
      <c r="N8" s="72"/>
      <c r="O8" s="72"/>
      <c r="P8" s="72"/>
      <c r="Q8" s="72"/>
      <c r="R8" s="72"/>
      <c r="S8" s="72"/>
      <c r="T8" s="72"/>
      <c r="U8" s="72"/>
      <c r="V8" s="72"/>
      <c r="W8" s="72"/>
      <c r="Z8" s="29" t="s">
        <v>95</v>
      </c>
      <c r="AA8" s="31"/>
      <c r="AB8" s="31"/>
      <c r="AC8" s="31"/>
      <c r="AD8" s="131" t="s">
        <v>122</v>
      </c>
      <c r="AE8" s="131"/>
      <c r="AF8" s="131"/>
      <c r="AG8" s="131"/>
      <c r="AH8" s="29" t="s">
        <v>95</v>
      </c>
      <c r="AI8" s="31"/>
      <c r="AJ8" s="31"/>
      <c r="AK8" s="31"/>
      <c r="AL8" s="129" t="s">
        <v>48</v>
      </c>
      <c r="AM8" s="129"/>
      <c r="AN8" s="129"/>
      <c r="AO8" s="129"/>
    </row>
    <row r="9" spans="1:46" x14ac:dyDescent="0.25">
      <c r="A9" s="72"/>
      <c r="B9" s="72"/>
      <c r="C9" s="72"/>
      <c r="D9" s="72"/>
      <c r="E9" s="72"/>
      <c r="F9" s="72"/>
      <c r="G9" s="72"/>
      <c r="H9" s="72"/>
      <c r="I9" s="72"/>
      <c r="J9" s="72"/>
      <c r="K9" s="72"/>
      <c r="L9" s="72"/>
      <c r="M9" s="72"/>
      <c r="N9" s="72"/>
      <c r="O9" s="72"/>
      <c r="P9" s="72"/>
      <c r="Q9" s="72"/>
      <c r="R9" s="72"/>
      <c r="S9" s="72"/>
      <c r="T9" s="72"/>
      <c r="U9" s="72"/>
      <c r="V9" s="72"/>
      <c r="W9" s="72"/>
      <c r="X9" t="s">
        <v>117</v>
      </c>
      <c r="Y9" t="s">
        <v>117</v>
      </c>
      <c r="Z9" s="31" t="s">
        <v>98</v>
      </c>
      <c r="AA9" s="31" t="s">
        <v>99</v>
      </c>
      <c r="AB9" s="31" t="s">
        <v>100</v>
      </c>
      <c r="AC9" s="31" t="s">
        <v>101</v>
      </c>
      <c r="AD9" s="28" t="s">
        <v>102</v>
      </c>
      <c r="AE9" s="31" t="s">
        <v>104</v>
      </c>
      <c r="AF9" s="129" t="s">
        <v>106</v>
      </c>
      <c r="AG9" s="129"/>
      <c r="AH9" s="31" t="s">
        <v>98</v>
      </c>
      <c r="AI9" s="31" t="s">
        <v>99</v>
      </c>
      <c r="AJ9" s="31" t="s">
        <v>100</v>
      </c>
      <c r="AK9" s="31" t="s">
        <v>101</v>
      </c>
      <c r="AL9" s="28" t="s">
        <v>102</v>
      </c>
      <c r="AM9" s="31" t="s">
        <v>128</v>
      </c>
      <c r="AN9" s="129" t="s">
        <v>106</v>
      </c>
      <c r="AO9" s="129"/>
      <c r="AQ9" s="22"/>
    </row>
    <row r="10" spans="1:46" x14ac:dyDescent="0.25">
      <c r="A10" s="72"/>
      <c r="B10" s="72"/>
      <c r="C10" s="72"/>
      <c r="D10" s="72"/>
      <c r="E10" s="72"/>
      <c r="F10" s="72"/>
      <c r="G10" s="72"/>
      <c r="H10" s="72"/>
      <c r="I10" s="72"/>
      <c r="J10" s="72"/>
      <c r="K10" s="72"/>
      <c r="L10" s="72"/>
      <c r="M10" s="72"/>
      <c r="N10" s="72"/>
      <c r="O10" s="72"/>
      <c r="P10" s="72"/>
      <c r="Q10" s="72"/>
      <c r="R10" s="72"/>
      <c r="S10" s="72"/>
      <c r="T10" s="72"/>
      <c r="U10" s="72"/>
      <c r="V10" s="72"/>
      <c r="W10" s="72"/>
      <c r="X10" s="20">
        <v>271.55</v>
      </c>
      <c r="Y10" s="20">
        <v>591.375</v>
      </c>
      <c r="Z10" s="1">
        <v>1110</v>
      </c>
      <c r="AA10" s="1">
        <v>1</v>
      </c>
      <c r="AB10" s="24">
        <v>272.82100000000003</v>
      </c>
      <c r="AC10" s="24">
        <v>591.16700000000003</v>
      </c>
      <c r="AD10" s="23">
        <v>3</v>
      </c>
      <c r="AE10" s="26">
        <v>5159.2356687898091</v>
      </c>
      <c r="AF10" s="30">
        <v>1</v>
      </c>
      <c r="AG10" s="25" t="s">
        <v>129</v>
      </c>
      <c r="AH10" s="1">
        <v>1110</v>
      </c>
      <c r="AI10" s="1">
        <v>1</v>
      </c>
      <c r="AJ10" s="24">
        <v>272.82100000000003</v>
      </c>
      <c r="AK10" s="24">
        <v>591.16700000000003</v>
      </c>
      <c r="AL10" s="23">
        <v>3</v>
      </c>
      <c r="AM10" s="24">
        <v>6.92717923099248</v>
      </c>
      <c r="AN10" s="30">
        <v>1</v>
      </c>
      <c r="AO10" s="25" t="s">
        <v>123</v>
      </c>
      <c r="AS10" s="26"/>
      <c r="AT10" s="26"/>
    </row>
    <row r="11" spans="1:46" x14ac:dyDescent="0.25">
      <c r="A11" s="72"/>
      <c r="B11" s="72"/>
      <c r="C11" s="72"/>
      <c r="D11" s="72"/>
      <c r="E11" s="72"/>
      <c r="F11" s="72"/>
      <c r="G11" s="72"/>
      <c r="H11" s="72"/>
      <c r="I11" s="72"/>
      <c r="J11" s="72"/>
      <c r="K11" s="72"/>
      <c r="L11" s="72"/>
      <c r="M11" s="72"/>
      <c r="N11" s="72"/>
      <c r="O11" s="72"/>
      <c r="P11" s="72"/>
      <c r="Q11" s="72"/>
      <c r="R11" s="72"/>
      <c r="S11" s="72"/>
      <c r="T11" s="72"/>
      <c r="U11" s="72"/>
      <c r="V11" s="72"/>
      <c r="W11" s="72"/>
      <c r="X11" s="20">
        <v>271.55</v>
      </c>
      <c r="Y11" s="20">
        <v>591.29999999999995</v>
      </c>
      <c r="Z11" s="1">
        <v>1110</v>
      </c>
      <c r="AA11" s="1">
        <v>2</v>
      </c>
      <c r="AB11" s="24">
        <v>272.77594736842104</v>
      </c>
      <c r="AC11" s="24">
        <v>591.17136842105253</v>
      </c>
      <c r="AD11" s="23">
        <v>4</v>
      </c>
      <c r="AE11" s="26">
        <v>8471.3375796178334</v>
      </c>
      <c r="AF11" s="30">
        <v>2</v>
      </c>
      <c r="AG11" s="25" t="s">
        <v>130</v>
      </c>
      <c r="AH11" s="1">
        <v>1110</v>
      </c>
      <c r="AI11" s="1">
        <v>2</v>
      </c>
      <c r="AJ11" s="24">
        <v>272.77594736842104</v>
      </c>
      <c r="AK11" s="24">
        <v>591.17136842105253</v>
      </c>
      <c r="AL11" s="23">
        <v>2</v>
      </c>
      <c r="AM11" s="24">
        <v>3.8835050694175384</v>
      </c>
      <c r="AN11" s="30">
        <v>2</v>
      </c>
      <c r="AO11" s="25" t="s">
        <v>124</v>
      </c>
      <c r="AS11" s="26"/>
      <c r="AT11" s="26"/>
    </row>
    <row r="12" spans="1:46" x14ac:dyDescent="0.25">
      <c r="A12" s="72"/>
      <c r="B12" s="72"/>
      <c r="C12" s="72"/>
      <c r="D12" s="72"/>
      <c r="E12" s="72"/>
      <c r="F12" s="72"/>
      <c r="G12" s="72"/>
      <c r="H12" s="72"/>
      <c r="I12" s="72"/>
      <c r="J12" s="72"/>
      <c r="K12" s="72"/>
      <c r="L12" s="72"/>
      <c r="M12" s="72"/>
      <c r="N12" s="72"/>
      <c r="O12" s="72"/>
      <c r="P12" s="72"/>
      <c r="Q12" s="72"/>
      <c r="R12" s="72"/>
      <c r="S12" s="72"/>
      <c r="T12" s="72"/>
      <c r="U12" s="72"/>
      <c r="V12" s="72"/>
      <c r="W12" s="72"/>
      <c r="X12" s="20">
        <v>271.55</v>
      </c>
      <c r="Y12" s="20">
        <v>591.22500000000002</v>
      </c>
      <c r="Z12" s="1">
        <v>1110</v>
      </c>
      <c r="AA12" s="1">
        <v>3</v>
      </c>
      <c r="AB12" s="24">
        <v>272.73089473684206</v>
      </c>
      <c r="AC12" s="24">
        <v>591.17573684210527</v>
      </c>
      <c r="AD12" s="23">
        <v>4</v>
      </c>
      <c r="AE12" s="26">
        <v>9936.3057324840756</v>
      </c>
      <c r="AF12" s="30">
        <v>3</v>
      </c>
      <c r="AG12" s="25" t="s">
        <v>131</v>
      </c>
      <c r="AH12" s="1">
        <v>1110</v>
      </c>
      <c r="AI12" s="1">
        <v>3</v>
      </c>
      <c r="AJ12" s="24">
        <v>272.73089473684206</v>
      </c>
      <c r="AK12" s="24">
        <v>591.17573684210527</v>
      </c>
      <c r="AL12" s="23">
        <v>3</v>
      </c>
      <c r="AM12" s="24">
        <v>6.8758031148887007</v>
      </c>
      <c r="AN12" s="30">
        <v>3</v>
      </c>
      <c r="AO12" s="25" t="s">
        <v>125</v>
      </c>
      <c r="AS12" s="26"/>
      <c r="AT12" s="26"/>
    </row>
    <row r="13" spans="1:46" x14ac:dyDescent="0.25">
      <c r="A13" s="72"/>
      <c r="B13" s="72"/>
      <c r="C13" s="72"/>
      <c r="D13" s="72"/>
      <c r="E13" s="72"/>
      <c r="F13" s="72"/>
      <c r="G13" s="72"/>
      <c r="H13" s="72"/>
      <c r="I13" s="72"/>
      <c r="J13" s="72"/>
      <c r="K13" s="72"/>
      <c r="L13" s="72"/>
      <c r="M13" s="72"/>
      <c r="N13" s="72"/>
      <c r="O13" s="72"/>
      <c r="P13" s="72"/>
      <c r="Q13" s="72"/>
      <c r="R13" s="72"/>
      <c r="S13" s="72"/>
      <c r="T13" s="72"/>
      <c r="U13" s="72"/>
      <c r="V13" s="72"/>
      <c r="W13" s="72"/>
      <c r="X13" s="20">
        <v>271.55</v>
      </c>
      <c r="Y13" s="20">
        <v>591.15</v>
      </c>
      <c r="Z13" s="1">
        <v>1110</v>
      </c>
      <c r="AA13" s="1">
        <v>4</v>
      </c>
      <c r="AB13" s="24">
        <v>272.68584210526313</v>
      </c>
      <c r="AC13" s="24">
        <v>591.18010526315788</v>
      </c>
      <c r="AD13" s="23">
        <v>5</v>
      </c>
      <c r="AE13" s="26">
        <v>10891.71974522293</v>
      </c>
      <c r="AF13" s="30">
        <v>4</v>
      </c>
      <c r="AG13" s="25" t="s">
        <v>132</v>
      </c>
      <c r="AH13" s="1">
        <v>1110</v>
      </c>
      <c r="AI13" s="1">
        <v>4</v>
      </c>
      <c r="AJ13" s="24">
        <v>272.68584210526313</v>
      </c>
      <c r="AK13" s="24">
        <v>591.18010526315788</v>
      </c>
      <c r="AL13" s="23">
        <v>4</v>
      </c>
      <c r="AM13" s="24">
        <v>9.6998956092083493</v>
      </c>
      <c r="AN13" s="30">
        <v>4</v>
      </c>
      <c r="AO13" s="25" t="s">
        <v>126</v>
      </c>
      <c r="AS13" s="26"/>
      <c r="AT13" s="26"/>
    </row>
    <row r="14" spans="1:46" x14ac:dyDescent="0.25">
      <c r="A14" s="72"/>
      <c r="B14" s="72"/>
      <c r="C14" s="72"/>
      <c r="D14" s="72"/>
      <c r="E14" s="72"/>
      <c r="F14" s="72"/>
      <c r="G14" s="72"/>
      <c r="H14" s="72"/>
      <c r="I14" s="72"/>
      <c r="J14" s="72"/>
      <c r="K14" s="72"/>
      <c r="L14" s="72"/>
      <c r="M14" s="72"/>
      <c r="N14" s="72"/>
      <c r="O14" s="72"/>
      <c r="P14" s="72"/>
      <c r="Q14" s="72"/>
      <c r="R14" s="72"/>
      <c r="S14" s="72"/>
      <c r="T14" s="72"/>
      <c r="U14" s="72"/>
      <c r="V14" s="72"/>
      <c r="W14" s="72"/>
      <c r="X14" s="20">
        <v>271.55</v>
      </c>
      <c r="Y14" s="20">
        <v>591.07500000000005</v>
      </c>
      <c r="Z14" s="1">
        <v>1110</v>
      </c>
      <c r="AA14" s="1">
        <v>5</v>
      </c>
      <c r="AB14" s="24">
        <v>272.64078947368421</v>
      </c>
      <c r="AC14" s="24">
        <v>591.18447368421062</v>
      </c>
      <c r="AD14" s="23">
        <v>5</v>
      </c>
      <c r="AE14" s="26">
        <v>10828.025477707011</v>
      </c>
      <c r="AF14" s="30">
        <v>5</v>
      </c>
      <c r="AG14" s="25" t="s">
        <v>133</v>
      </c>
      <c r="AH14" s="1">
        <v>1110</v>
      </c>
      <c r="AI14" s="1">
        <v>5</v>
      </c>
      <c r="AJ14" s="24">
        <v>272.64078947368421</v>
      </c>
      <c r="AK14" s="24">
        <v>591.18447368421062</v>
      </c>
      <c r="AL14" s="23">
        <v>5</v>
      </c>
      <c r="AM14" s="24">
        <v>10.27781042591659</v>
      </c>
      <c r="AN14" s="30">
        <v>5</v>
      </c>
      <c r="AO14" s="25" t="s">
        <v>127</v>
      </c>
      <c r="AS14" s="26"/>
      <c r="AT14" s="26"/>
    </row>
    <row r="15" spans="1:46" x14ac:dyDescent="0.25">
      <c r="A15" s="72"/>
      <c r="B15" s="72"/>
      <c r="C15" s="72"/>
      <c r="D15" s="72"/>
      <c r="E15" s="72"/>
      <c r="F15" s="72"/>
      <c r="G15" s="72"/>
      <c r="H15" s="72"/>
      <c r="I15" s="72"/>
      <c r="J15" s="72"/>
      <c r="K15" s="72"/>
      <c r="L15" s="72"/>
      <c r="M15" s="72"/>
      <c r="N15" s="72"/>
      <c r="O15" s="72"/>
      <c r="P15" s="72"/>
      <c r="Q15" s="72"/>
      <c r="R15" s="72"/>
      <c r="S15" s="72"/>
      <c r="T15" s="72"/>
      <c r="U15" s="72"/>
      <c r="V15" s="72"/>
      <c r="W15" s="72"/>
      <c r="Z15" s="1">
        <v>1110</v>
      </c>
      <c r="AA15" s="1">
        <v>6</v>
      </c>
      <c r="AB15" s="24">
        <v>272.59573684210528</v>
      </c>
      <c r="AC15" s="24">
        <v>591.18884210526312</v>
      </c>
      <c r="AD15" s="23">
        <v>5</v>
      </c>
      <c r="AE15" s="26">
        <v>10509.554140127391</v>
      </c>
      <c r="AH15" s="1">
        <v>1110</v>
      </c>
      <c r="AI15" s="1">
        <v>6</v>
      </c>
      <c r="AJ15" s="24">
        <v>272.59573684210528</v>
      </c>
      <c r="AK15" s="24">
        <v>591.18884210526312</v>
      </c>
      <c r="AL15" s="23">
        <v>4</v>
      </c>
      <c r="AM15" s="24">
        <v>8.2645171422684758</v>
      </c>
      <c r="AS15" s="26"/>
      <c r="AT15" s="26"/>
    </row>
    <row r="16" spans="1:46" x14ac:dyDescent="0.25">
      <c r="A16" s="72"/>
      <c r="B16" s="72"/>
      <c r="C16" s="72"/>
      <c r="D16" s="72"/>
      <c r="E16" s="72"/>
      <c r="F16" s="72"/>
      <c r="G16" s="72"/>
      <c r="H16" s="72"/>
      <c r="I16" s="72"/>
      <c r="J16" s="72"/>
      <c r="K16" s="72"/>
      <c r="L16" s="72"/>
      <c r="M16" s="72"/>
      <c r="N16" s="72"/>
      <c r="O16" s="72"/>
      <c r="P16" s="72"/>
      <c r="Q16" s="72"/>
      <c r="R16" s="72"/>
      <c r="S16" s="72"/>
      <c r="T16" s="72"/>
      <c r="U16" s="72"/>
      <c r="V16" s="72"/>
      <c r="W16" s="72"/>
      <c r="Z16" s="1">
        <v>1110</v>
      </c>
      <c r="AA16" s="1">
        <v>7</v>
      </c>
      <c r="AB16" s="24">
        <v>272.5506842105263</v>
      </c>
      <c r="AC16" s="24">
        <v>591.19321052631585</v>
      </c>
      <c r="AD16" s="23">
        <v>5</v>
      </c>
      <c r="AE16" s="26">
        <v>12993.630573248409</v>
      </c>
      <c r="AH16" s="1">
        <v>1110</v>
      </c>
      <c r="AI16" s="1">
        <v>7</v>
      </c>
      <c r="AJ16" s="24">
        <v>272.5506842105263</v>
      </c>
      <c r="AK16" s="24">
        <v>591.19321052631585</v>
      </c>
      <c r="AL16" s="23">
        <v>3</v>
      </c>
      <c r="AM16" s="24">
        <v>6.5212464543843467</v>
      </c>
      <c r="AS16" s="26"/>
      <c r="AT16" s="26"/>
    </row>
    <row r="17" spans="1:46" x14ac:dyDescent="0.25">
      <c r="A17" s="72"/>
      <c r="B17" s="72"/>
      <c r="C17" s="72"/>
      <c r="D17" s="72"/>
      <c r="E17" s="72"/>
      <c r="F17" s="72"/>
      <c r="G17" s="72"/>
      <c r="H17" s="72"/>
      <c r="I17" s="72"/>
      <c r="J17" s="72"/>
      <c r="K17" s="72"/>
      <c r="L17" s="72"/>
      <c r="M17" s="72"/>
      <c r="N17" s="72"/>
      <c r="O17" s="72"/>
      <c r="P17" s="72"/>
      <c r="Q17" s="72"/>
      <c r="R17" s="72"/>
      <c r="S17" s="72"/>
      <c r="T17" s="72"/>
      <c r="U17" s="72"/>
      <c r="V17" s="72"/>
      <c r="W17" s="72"/>
      <c r="Z17" s="1">
        <v>1110</v>
      </c>
      <c r="AA17" s="1">
        <v>8</v>
      </c>
      <c r="AB17" s="24">
        <v>272.50563157894737</v>
      </c>
      <c r="AC17" s="24">
        <v>591.19757894736847</v>
      </c>
      <c r="AD17" s="23">
        <v>4</v>
      </c>
      <c r="AE17" s="26">
        <v>9681.5286624203818</v>
      </c>
      <c r="AH17" s="1">
        <v>1110</v>
      </c>
      <c r="AI17" s="1">
        <v>8</v>
      </c>
      <c r="AJ17" s="24">
        <v>272.50563157894737</v>
      </c>
      <c r="AK17" s="24">
        <v>591.19757894736847</v>
      </c>
      <c r="AL17" s="23">
        <v>3</v>
      </c>
      <c r="AM17" s="24">
        <v>6.831402636498801</v>
      </c>
      <c r="AS17" s="26"/>
      <c r="AT17" s="26"/>
    </row>
    <row r="18" spans="1:46" x14ac:dyDescent="0.25">
      <c r="A18" s="72"/>
      <c r="B18" s="72"/>
      <c r="C18" s="72"/>
      <c r="D18" s="72"/>
      <c r="E18" s="72"/>
      <c r="F18" s="72"/>
      <c r="G18" s="72"/>
      <c r="H18" s="72"/>
      <c r="I18" s="72"/>
      <c r="J18" s="72"/>
      <c r="K18" s="72"/>
      <c r="L18" s="72"/>
      <c r="M18" s="72"/>
      <c r="N18" s="72"/>
      <c r="O18" s="72"/>
      <c r="P18" s="72"/>
      <c r="Q18" s="72"/>
      <c r="R18" s="72"/>
      <c r="S18" s="72"/>
      <c r="T18" s="72"/>
      <c r="U18" s="72"/>
      <c r="V18" s="72"/>
      <c r="W18" s="72"/>
      <c r="Z18" s="1">
        <v>1110</v>
      </c>
      <c r="AA18" s="1">
        <v>9</v>
      </c>
      <c r="AB18" s="24">
        <v>272.46057894736845</v>
      </c>
      <c r="AC18" s="24">
        <v>591.20194736842097</v>
      </c>
      <c r="AD18" s="23">
        <v>5</v>
      </c>
      <c r="AE18" s="26">
        <v>10509.554140127391</v>
      </c>
      <c r="AH18" s="1">
        <v>1110</v>
      </c>
      <c r="AI18" s="1">
        <v>9</v>
      </c>
      <c r="AJ18" s="24">
        <v>272.46057894736845</v>
      </c>
      <c r="AK18" s="24">
        <v>591.20194736842097</v>
      </c>
      <c r="AL18" s="23">
        <v>4</v>
      </c>
      <c r="AM18" s="24">
        <v>8.5223196311359892</v>
      </c>
      <c r="AS18" s="26"/>
      <c r="AT18" s="26"/>
    </row>
    <row r="19" spans="1:46" x14ac:dyDescent="0.25">
      <c r="A19" s="72"/>
      <c r="B19" s="72"/>
      <c r="C19" s="72"/>
      <c r="D19" s="72"/>
      <c r="E19" s="72"/>
      <c r="F19" s="72"/>
      <c r="G19" s="72"/>
      <c r="H19" s="72"/>
      <c r="I19" s="72"/>
      <c r="J19" s="72"/>
      <c r="K19" s="72"/>
      <c r="L19" s="72"/>
      <c r="M19" s="72"/>
      <c r="N19" s="72"/>
      <c r="O19" s="72"/>
      <c r="P19" s="72"/>
      <c r="Q19" s="72"/>
      <c r="R19" s="72"/>
      <c r="S19" s="72"/>
      <c r="T19" s="72"/>
      <c r="U19" s="72"/>
      <c r="V19" s="72"/>
      <c r="W19" s="72"/>
      <c r="Z19" s="1">
        <v>1110</v>
      </c>
      <c r="AA19" s="1">
        <v>10</v>
      </c>
      <c r="AB19" s="24">
        <v>272.41552631578952</v>
      </c>
      <c r="AC19" s="24">
        <v>591.20631578947371</v>
      </c>
      <c r="AD19" s="23">
        <v>4</v>
      </c>
      <c r="AE19" s="26">
        <v>9808.9171974522305</v>
      </c>
      <c r="AH19" s="1">
        <v>1110</v>
      </c>
      <c r="AI19" s="1">
        <v>10</v>
      </c>
      <c r="AJ19" s="24">
        <v>272.41552631578952</v>
      </c>
      <c r="AK19" s="24">
        <v>591.20631578947371</v>
      </c>
      <c r="AL19" s="23">
        <v>3</v>
      </c>
      <c r="AM19" s="24">
        <v>6.2836613019605867</v>
      </c>
      <c r="AS19" s="26"/>
      <c r="AT19" s="26"/>
    </row>
    <row r="20" spans="1:46" x14ac:dyDescent="0.25">
      <c r="A20" s="72"/>
      <c r="B20" s="72"/>
      <c r="C20" s="72"/>
      <c r="D20" s="72"/>
      <c r="E20" s="72"/>
      <c r="F20" s="72"/>
      <c r="G20" s="72"/>
      <c r="H20" s="72"/>
      <c r="I20" s="72"/>
      <c r="J20" s="72"/>
      <c r="K20" s="72"/>
      <c r="L20" s="72"/>
      <c r="M20" s="72"/>
      <c r="N20" s="72"/>
      <c r="O20" s="72"/>
      <c r="P20" s="72"/>
      <c r="Q20" s="72"/>
      <c r="R20" s="72"/>
      <c r="S20" s="72"/>
      <c r="T20" s="72"/>
      <c r="U20" s="72"/>
      <c r="V20" s="72"/>
      <c r="W20" s="72"/>
      <c r="Z20" s="1">
        <v>1110</v>
      </c>
      <c r="AA20" s="1">
        <v>11</v>
      </c>
      <c r="AB20" s="24">
        <v>272.37047368421048</v>
      </c>
      <c r="AC20" s="24">
        <v>591.21068421052632</v>
      </c>
      <c r="AD20" s="23">
        <v>4</v>
      </c>
      <c r="AE20" s="26">
        <v>9490.4458598726123</v>
      </c>
      <c r="AH20" s="1">
        <v>1110</v>
      </c>
      <c r="AI20" s="1">
        <v>11</v>
      </c>
      <c r="AJ20" s="24">
        <v>272.37047368421048</v>
      </c>
      <c r="AK20" s="24">
        <v>591.21068421052632</v>
      </c>
      <c r="AL20" s="23">
        <v>4</v>
      </c>
      <c r="AM20" s="24">
        <v>8.4531452497250967</v>
      </c>
      <c r="AS20" s="26"/>
      <c r="AT20" s="26"/>
    </row>
    <row r="21" spans="1:46" x14ac:dyDescent="0.25">
      <c r="A21" s="72"/>
      <c r="B21" s="72"/>
      <c r="C21" s="72"/>
      <c r="D21" s="72"/>
      <c r="E21" s="72"/>
      <c r="F21" s="72"/>
      <c r="G21" s="72"/>
      <c r="H21" s="72"/>
      <c r="I21" s="72"/>
      <c r="J21" s="72"/>
      <c r="K21" s="72"/>
      <c r="L21" s="72"/>
      <c r="M21" s="72"/>
      <c r="N21" s="72"/>
      <c r="O21" s="72"/>
      <c r="P21" s="72"/>
      <c r="Q21" s="72"/>
      <c r="R21" s="72"/>
      <c r="S21" s="72"/>
      <c r="T21" s="72"/>
      <c r="U21" s="72"/>
      <c r="V21" s="72"/>
      <c r="W21" s="72"/>
      <c r="Z21" s="1">
        <v>1110</v>
      </c>
      <c r="AA21" s="1">
        <v>12</v>
      </c>
      <c r="AB21" s="24">
        <v>272.32542105263155</v>
      </c>
      <c r="AC21" s="24">
        <v>591.21505263157894</v>
      </c>
      <c r="AD21" s="23">
        <v>4</v>
      </c>
      <c r="AE21" s="26">
        <v>9808.9171974522305</v>
      </c>
      <c r="AH21" s="1">
        <v>1110</v>
      </c>
      <c r="AI21" s="1">
        <v>12</v>
      </c>
      <c r="AJ21" s="24">
        <v>272.32542105263155</v>
      </c>
      <c r="AK21" s="24">
        <v>591.21505263157894</v>
      </c>
      <c r="AL21" s="23">
        <v>4</v>
      </c>
      <c r="AM21" s="24">
        <v>8.2841018766359795</v>
      </c>
      <c r="AS21" s="26"/>
      <c r="AT21" s="26"/>
    </row>
    <row r="22" spans="1:46" x14ac:dyDescent="0.25">
      <c r="A22" s="72"/>
      <c r="B22" s="72"/>
      <c r="C22" s="72"/>
      <c r="D22" s="72"/>
      <c r="E22" s="72"/>
      <c r="F22" s="72"/>
      <c r="G22" s="72"/>
      <c r="H22" s="72"/>
      <c r="I22" s="72"/>
      <c r="J22" s="72"/>
      <c r="K22" s="72"/>
      <c r="L22" s="72"/>
      <c r="M22" s="72"/>
      <c r="N22" s="72"/>
      <c r="O22" s="72"/>
      <c r="P22" s="72"/>
      <c r="Q22" s="72"/>
      <c r="R22" s="72"/>
      <c r="S22" s="72"/>
      <c r="T22" s="72"/>
      <c r="U22" s="72"/>
      <c r="V22" s="72"/>
      <c r="W22" s="72"/>
      <c r="Z22" s="1">
        <v>1110</v>
      </c>
      <c r="AA22" s="1">
        <v>13</v>
      </c>
      <c r="AB22" s="24">
        <v>272.28036842105263</v>
      </c>
      <c r="AC22" s="24">
        <v>591.21942105263156</v>
      </c>
      <c r="AD22" s="23">
        <v>4</v>
      </c>
      <c r="AE22" s="26">
        <v>10000.000000000002</v>
      </c>
      <c r="AH22" s="1">
        <v>1110</v>
      </c>
      <c r="AI22" s="1">
        <v>13</v>
      </c>
      <c r="AJ22" s="24">
        <v>272.28036842105263</v>
      </c>
      <c r="AK22" s="24">
        <v>591.21942105263156</v>
      </c>
      <c r="AL22" s="23">
        <v>3</v>
      </c>
      <c r="AM22" s="24">
        <v>6.3983398851477169</v>
      </c>
      <c r="AS22" s="26"/>
      <c r="AT22" s="26"/>
    </row>
    <row r="23" spans="1:46" x14ac:dyDescent="0.25">
      <c r="A23" s="72"/>
      <c r="B23" s="72"/>
      <c r="C23" s="72"/>
      <c r="D23" s="72"/>
      <c r="E23" s="72"/>
      <c r="F23" s="72"/>
      <c r="G23" s="72"/>
      <c r="H23" s="72"/>
      <c r="I23" s="72"/>
      <c r="J23" s="72"/>
      <c r="K23" s="72"/>
      <c r="L23" s="72"/>
      <c r="M23" s="72"/>
      <c r="N23" s="72"/>
      <c r="O23" s="72"/>
      <c r="P23" s="72"/>
      <c r="Q23" s="72"/>
      <c r="R23" s="72"/>
      <c r="S23" s="72"/>
      <c r="T23" s="72"/>
      <c r="U23" s="72"/>
      <c r="V23" s="72"/>
      <c r="W23" s="72"/>
      <c r="Z23" s="1">
        <v>1110</v>
      </c>
      <c r="AA23" s="1">
        <v>14</v>
      </c>
      <c r="AB23" s="24">
        <v>272.2353157894737</v>
      </c>
      <c r="AC23" s="24">
        <v>591.22378947368418</v>
      </c>
      <c r="AD23" s="23">
        <v>4</v>
      </c>
      <c r="AE23" s="26">
        <v>9681.5286624203836</v>
      </c>
      <c r="AH23" s="1">
        <v>1110</v>
      </c>
      <c r="AI23" s="1">
        <v>14</v>
      </c>
      <c r="AJ23" s="24">
        <v>272.2353157894737</v>
      </c>
      <c r="AK23" s="24">
        <v>591.22378947368418</v>
      </c>
      <c r="AL23" s="23">
        <v>3</v>
      </c>
      <c r="AM23" s="24">
        <v>7.2075761929591602</v>
      </c>
      <c r="AS23" s="26"/>
      <c r="AT23" s="26"/>
    </row>
    <row r="24" spans="1:46" x14ac:dyDescent="0.25">
      <c r="A24" s="72"/>
      <c r="B24" s="72"/>
      <c r="C24" s="72"/>
      <c r="D24" s="72"/>
      <c r="E24" s="72"/>
      <c r="F24" s="72"/>
      <c r="G24" s="72"/>
      <c r="H24" s="72"/>
      <c r="I24" s="72"/>
      <c r="J24" s="72"/>
      <c r="K24" s="72"/>
      <c r="L24" s="72"/>
      <c r="M24" s="72"/>
      <c r="N24" s="72"/>
      <c r="O24" s="72"/>
      <c r="P24" s="72"/>
      <c r="Q24" s="72"/>
      <c r="R24" s="72"/>
      <c r="S24" s="72"/>
      <c r="T24" s="72"/>
      <c r="U24" s="72"/>
      <c r="V24" s="72"/>
      <c r="W24" s="72"/>
      <c r="Z24" s="1">
        <v>1110</v>
      </c>
      <c r="AA24" s="1">
        <v>15</v>
      </c>
      <c r="AB24" s="24">
        <v>272.19026315789472</v>
      </c>
      <c r="AC24" s="24">
        <v>591.22815789473691</v>
      </c>
      <c r="AD24" s="23">
        <v>5</v>
      </c>
      <c r="AE24" s="26">
        <v>18343.949044585988</v>
      </c>
      <c r="AH24" s="1">
        <v>1110</v>
      </c>
      <c r="AI24" s="1">
        <v>15</v>
      </c>
      <c r="AJ24" s="24">
        <v>272.19026315789472</v>
      </c>
      <c r="AK24" s="24">
        <v>591.22815789473691</v>
      </c>
      <c r="AL24" s="23">
        <v>4</v>
      </c>
      <c r="AM24" s="24">
        <v>9.035952265037416</v>
      </c>
      <c r="AS24" s="26"/>
      <c r="AT24" s="26"/>
    </row>
    <row r="25" spans="1:46" x14ac:dyDescent="0.25">
      <c r="A25" s="72"/>
      <c r="B25" s="72"/>
      <c r="C25" s="72"/>
      <c r="D25" s="72"/>
      <c r="E25" s="72"/>
      <c r="F25" s="72"/>
      <c r="G25" s="72"/>
      <c r="H25" s="72"/>
      <c r="I25" s="72"/>
      <c r="J25" s="72"/>
      <c r="K25" s="72"/>
      <c r="L25" s="72"/>
      <c r="M25" s="72"/>
      <c r="N25" s="72"/>
      <c r="O25" s="72"/>
      <c r="P25" s="72"/>
      <c r="Q25" s="72"/>
      <c r="R25" s="72"/>
      <c r="S25" s="72"/>
      <c r="T25" s="72"/>
      <c r="U25" s="72"/>
      <c r="V25" s="72"/>
      <c r="W25" s="72"/>
      <c r="Z25" s="1">
        <v>1110</v>
      </c>
      <c r="AA25" s="1">
        <v>16</v>
      </c>
      <c r="AB25" s="24">
        <v>272.14521052631579</v>
      </c>
      <c r="AC25" s="24">
        <v>591.23252631578941</v>
      </c>
      <c r="AD25" s="23">
        <v>5</v>
      </c>
      <c r="AE25" s="26">
        <v>18535.03184713376</v>
      </c>
      <c r="AH25" s="1">
        <v>1110</v>
      </c>
      <c r="AI25" s="1">
        <v>16</v>
      </c>
      <c r="AJ25" s="24">
        <v>272.14521052631579</v>
      </c>
      <c r="AK25" s="24">
        <v>591.23252631578941</v>
      </c>
      <c r="AL25" s="23">
        <v>3</v>
      </c>
      <c r="AM25" s="24">
        <v>6.4537508557416565</v>
      </c>
      <c r="AS25" s="26"/>
      <c r="AT25" s="26"/>
    </row>
    <row r="26" spans="1:46" x14ac:dyDescent="0.25">
      <c r="A26" s="72"/>
      <c r="B26" s="72"/>
      <c r="C26" s="72"/>
      <c r="D26" s="72"/>
      <c r="E26" s="72"/>
      <c r="F26" s="72"/>
      <c r="G26" s="72"/>
      <c r="H26" s="72"/>
      <c r="I26" s="72"/>
      <c r="J26" s="72"/>
      <c r="K26" s="72"/>
      <c r="L26" s="72"/>
      <c r="M26" s="72"/>
      <c r="N26" s="72"/>
      <c r="O26" s="72"/>
      <c r="P26" s="72"/>
      <c r="Q26" s="72"/>
      <c r="R26" s="72"/>
      <c r="S26" s="72"/>
      <c r="T26" s="72"/>
      <c r="U26" s="72"/>
      <c r="V26" s="72"/>
      <c r="W26" s="72"/>
      <c r="Z26" s="1">
        <v>1110</v>
      </c>
      <c r="AA26" s="1">
        <v>17</v>
      </c>
      <c r="AB26" s="24">
        <v>272.10015789473687</v>
      </c>
      <c r="AC26" s="24">
        <v>591.23689473684215</v>
      </c>
      <c r="AD26" s="23">
        <v>5</v>
      </c>
      <c r="AE26" s="26">
        <v>21082.802547770701</v>
      </c>
      <c r="AH26" s="1">
        <v>1110</v>
      </c>
      <c r="AI26" s="1">
        <v>17</v>
      </c>
      <c r="AJ26" s="24">
        <v>272.10015789473687</v>
      </c>
      <c r="AK26" s="24">
        <v>591.23689473684215</v>
      </c>
      <c r="AL26" s="23">
        <v>4</v>
      </c>
      <c r="AM26" s="24">
        <v>9.6944556040540544</v>
      </c>
      <c r="AS26" s="26"/>
      <c r="AT26" s="26"/>
    </row>
    <row r="27" spans="1:46" x14ac:dyDescent="0.25">
      <c r="A27" s="72"/>
      <c r="B27" s="72"/>
      <c r="C27" s="72"/>
      <c r="D27" s="72"/>
      <c r="E27" s="72"/>
      <c r="F27" s="72"/>
      <c r="G27" s="72"/>
      <c r="H27" s="72"/>
      <c r="I27" s="72"/>
      <c r="J27" s="72"/>
      <c r="K27" s="72"/>
      <c r="L27" s="72"/>
      <c r="M27" s="72"/>
      <c r="N27" s="72"/>
      <c r="O27" s="72"/>
      <c r="P27" s="72"/>
      <c r="Q27" s="72"/>
      <c r="R27" s="72"/>
      <c r="S27" s="72"/>
      <c r="T27" s="72"/>
      <c r="U27" s="72"/>
      <c r="V27" s="72"/>
      <c r="W27" s="72"/>
      <c r="Z27" s="1">
        <v>1110</v>
      </c>
      <c r="AA27" s="1">
        <v>18</v>
      </c>
      <c r="AB27" s="24">
        <v>272.05510526315794</v>
      </c>
      <c r="AC27" s="24">
        <v>591.24126315789476</v>
      </c>
      <c r="AD27" s="23">
        <v>5</v>
      </c>
      <c r="AE27" s="26">
        <v>15350.318471337581</v>
      </c>
      <c r="AH27" s="1">
        <v>1110</v>
      </c>
      <c r="AI27" s="1">
        <v>18</v>
      </c>
      <c r="AJ27" s="24">
        <v>272.05510526315794</v>
      </c>
      <c r="AK27" s="24">
        <v>591.24126315789476</v>
      </c>
      <c r="AL27" s="23">
        <v>3</v>
      </c>
      <c r="AM27" s="24">
        <v>7.2675852853378471</v>
      </c>
      <c r="AS27" s="26"/>
      <c r="AT27" s="26"/>
    </row>
    <row r="28" spans="1:46" x14ac:dyDescent="0.25">
      <c r="A28" s="72"/>
      <c r="B28" s="72"/>
      <c r="C28" s="72"/>
      <c r="D28" s="72"/>
      <c r="E28" s="72"/>
      <c r="F28" s="72"/>
      <c r="G28" s="72"/>
      <c r="H28" s="72"/>
      <c r="I28" s="72"/>
      <c r="J28" s="72"/>
      <c r="K28" s="72"/>
      <c r="L28" s="72"/>
      <c r="M28" s="72"/>
      <c r="N28" s="72"/>
      <c r="O28" s="72"/>
      <c r="P28" s="72"/>
      <c r="Q28" s="72"/>
      <c r="R28" s="72"/>
      <c r="S28" s="72"/>
      <c r="T28" s="72"/>
      <c r="U28" s="72"/>
      <c r="V28" s="72"/>
      <c r="W28" s="72"/>
      <c r="Z28" s="1">
        <v>1110</v>
      </c>
      <c r="AA28" s="1">
        <v>19</v>
      </c>
      <c r="AB28" s="24">
        <v>272.01005263157896</v>
      </c>
      <c r="AC28" s="24">
        <v>591.24563157894738</v>
      </c>
      <c r="AD28" s="23">
        <v>3</v>
      </c>
      <c r="AE28" s="26">
        <v>6878.9808917197452</v>
      </c>
      <c r="AH28" s="1">
        <v>1110</v>
      </c>
      <c r="AI28" s="1">
        <v>19</v>
      </c>
      <c r="AJ28" s="24">
        <v>272.01005263157896</v>
      </c>
      <c r="AK28" s="24">
        <v>591.24563157894738</v>
      </c>
      <c r="AL28" s="23">
        <v>2</v>
      </c>
      <c r="AM28" s="24">
        <v>3.7386516237850893</v>
      </c>
      <c r="AS28" s="26"/>
      <c r="AT28" s="26"/>
    </row>
    <row r="29" spans="1:46" x14ac:dyDescent="0.25">
      <c r="A29" s="72"/>
      <c r="B29" s="72"/>
      <c r="C29" s="72"/>
      <c r="D29" s="72"/>
      <c r="E29" s="72"/>
      <c r="F29" s="72"/>
      <c r="G29" s="72"/>
      <c r="H29" s="72"/>
      <c r="I29" s="72"/>
      <c r="J29" s="72"/>
      <c r="K29" s="72"/>
      <c r="L29" s="72"/>
      <c r="M29" s="72"/>
      <c r="N29" s="72"/>
      <c r="O29" s="72"/>
      <c r="P29" s="72"/>
      <c r="Q29" s="72"/>
      <c r="R29" s="72"/>
      <c r="S29" s="72"/>
      <c r="T29" s="72"/>
      <c r="U29" s="72"/>
      <c r="V29" s="72"/>
      <c r="W29" s="72"/>
      <c r="Z29" s="1">
        <v>1110</v>
      </c>
      <c r="AA29" s="1">
        <v>20</v>
      </c>
      <c r="AB29" s="24">
        <v>271.96499999999997</v>
      </c>
      <c r="AC29" s="24">
        <v>591.25</v>
      </c>
      <c r="AD29" s="23">
        <v>3</v>
      </c>
      <c r="AE29" s="26">
        <v>6687.8980891719748</v>
      </c>
      <c r="AH29" s="1">
        <v>1110</v>
      </c>
      <c r="AI29" s="1">
        <v>20</v>
      </c>
      <c r="AJ29" s="24">
        <v>271.96499999999997</v>
      </c>
      <c r="AK29" s="24">
        <v>591.25</v>
      </c>
      <c r="AL29" s="23">
        <v>2</v>
      </c>
      <c r="AM29" s="24">
        <v>4.6593553219742097</v>
      </c>
      <c r="AS29" s="26"/>
      <c r="AT29" s="26"/>
    </row>
    <row r="30" spans="1:46" x14ac:dyDescent="0.25">
      <c r="A30" s="72"/>
      <c r="B30" s="72"/>
      <c r="C30" s="72"/>
      <c r="D30" s="72"/>
      <c r="E30" s="72"/>
      <c r="F30" s="72"/>
      <c r="G30" s="72"/>
      <c r="H30" s="72"/>
      <c r="I30" s="72"/>
      <c r="J30" s="72"/>
      <c r="K30" s="72"/>
      <c r="L30" s="72"/>
      <c r="M30" s="72"/>
      <c r="N30" s="72"/>
      <c r="O30" s="72"/>
      <c r="P30" s="72"/>
      <c r="Q30" s="72"/>
      <c r="R30" s="72"/>
      <c r="S30" s="72"/>
      <c r="T30" s="72"/>
      <c r="U30" s="72"/>
      <c r="V30" s="72"/>
      <c r="W30" s="72"/>
      <c r="Z30" s="1">
        <v>1111</v>
      </c>
      <c r="AA30" s="1">
        <v>1</v>
      </c>
      <c r="AB30" s="24">
        <v>272.61200000000002</v>
      </c>
      <c r="AC30" s="24">
        <v>590.12099999999998</v>
      </c>
      <c r="AD30" s="23">
        <v>3</v>
      </c>
      <c r="AE30" s="26">
        <v>5859.8726114649699</v>
      </c>
      <c r="AG30" s="25"/>
      <c r="AH30" s="1">
        <v>1111</v>
      </c>
      <c r="AI30" s="1">
        <v>1</v>
      </c>
      <c r="AJ30" s="24">
        <v>272.61200000000002</v>
      </c>
      <c r="AK30" s="24">
        <v>590.12099999999998</v>
      </c>
      <c r="AL30" s="23">
        <v>2</v>
      </c>
      <c r="AM30" s="24">
        <v>3.5163674981893456</v>
      </c>
      <c r="AO30" s="25"/>
    </row>
    <row r="31" spans="1:46" x14ac:dyDescent="0.25">
      <c r="A31" s="72"/>
      <c r="B31" s="72"/>
      <c r="C31" s="72"/>
      <c r="D31" s="72"/>
      <c r="E31" s="72"/>
      <c r="F31" s="72"/>
      <c r="G31" s="72"/>
      <c r="H31" s="72"/>
      <c r="I31" s="72"/>
      <c r="J31" s="72"/>
      <c r="K31" s="72"/>
      <c r="L31" s="72"/>
      <c r="M31" s="72"/>
      <c r="N31" s="72"/>
      <c r="O31" s="72"/>
      <c r="P31" s="72"/>
      <c r="Q31" s="72"/>
      <c r="R31" s="72"/>
      <c r="S31" s="72"/>
      <c r="T31" s="72"/>
      <c r="U31" s="72"/>
      <c r="V31" s="72"/>
      <c r="W31" s="72"/>
      <c r="Z31" s="1">
        <v>1111</v>
      </c>
      <c r="AA31" s="1">
        <v>2</v>
      </c>
      <c r="AB31" s="24">
        <v>272.5682105263158</v>
      </c>
      <c r="AC31" s="24">
        <v>590.13605263157899</v>
      </c>
      <c r="AD31" s="23">
        <v>2</v>
      </c>
      <c r="AE31" s="26">
        <v>3057.3248407643309</v>
      </c>
      <c r="AG31" s="25"/>
      <c r="AH31" s="1">
        <v>1111</v>
      </c>
      <c r="AI31" s="1">
        <v>2</v>
      </c>
      <c r="AJ31" s="24">
        <v>272.5682105263158</v>
      </c>
      <c r="AK31" s="24">
        <v>590.13605263157899</v>
      </c>
      <c r="AL31" s="23">
        <v>2</v>
      </c>
      <c r="AM31" s="24">
        <v>3.8579495387806766</v>
      </c>
      <c r="AO31" s="25"/>
    </row>
    <row r="32" spans="1:46" x14ac:dyDescent="0.25">
      <c r="A32" s="72"/>
      <c r="B32" s="72"/>
      <c r="C32" s="72"/>
      <c r="D32" s="72"/>
      <c r="E32" s="72"/>
      <c r="F32" s="72"/>
      <c r="G32" s="72"/>
      <c r="H32" s="72"/>
      <c r="I32" s="72"/>
      <c r="J32" s="72"/>
      <c r="K32" s="72"/>
      <c r="L32" s="72"/>
      <c r="M32" s="72"/>
      <c r="N32" s="72"/>
      <c r="O32" s="72"/>
      <c r="P32" s="72"/>
      <c r="Q32" s="72"/>
      <c r="R32" s="72"/>
      <c r="S32" s="72"/>
      <c r="T32" s="72"/>
      <c r="U32" s="72"/>
      <c r="V32" s="72"/>
      <c r="W32" s="72"/>
      <c r="Z32" s="1">
        <v>1111</v>
      </c>
      <c r="AA32" s="1">
        <v>3</v>
      </c>
      <c r="AB32" s="24">
        <v>272.52442105263157</v>
      </c>
      <c r="AC32" s="24">
        <v>590.15110526315789</v>
      </c>
      <c r="AD32" s="23">
        <v>3</v>
      </c>
      <c r="AE32" s="26">
        <v>6242.0382165605097</v>
      </c>
      <c r="AG32" s="25"/>
      <c r="AH32" s="1">
        <v>1111</v>
      </c>
      <c r="AI32" s="1">
        <v>3</v>
      </c>
      <c r="AJ32" s="24">
        <v>272.52442105263157</v>
      </c>
      <c r="AK32" s="24">
        <v>590.15110526315789</v>
      </c>
      <c r="AL32" s="23">
        <v>3</v>
      </c>
      <c r="AM32" s="24">
        <v>7.2383212937650354</v>
      </c>
      <c r="AO32" s="25"/>
    </row>
    <row r="33" spans="1:43" x14ac:dyDescent="0.25">
      <c r="A33" s="72"/>
      <c r="B33" s="72"/>
      <c r="C33" s="72"/>
      <c r="D33" s="72"/>
      <c r="E33" s="72"/>
      <c r="F33" s="72"/>
      <c r="G33" s="72"/>
      <c r="H33" s="72"/>
      <c r="I33" s="72"/>
      <c r="J33" s="72"/>
      <c r="K33" s="72"/>
      <c r="L33" s="72"/>
      <c r="M33" s="72"/>
      <c r="N33" s="72"/>
      <c r="O33" s="72"/>
      <c r="P33" s="72"/>
      <c r="Q33" s="72"/>
      <c r="R33" s="72"/>
      <c r="S33" s="72"/>
      <c r="T33" s="72"/>
      <c r="U33" s="72"/>
      <c r="V33" s="72"/>
      <c r="W33" s="72"/>
      <c r="Z33" s="1">
        <v>1111</v>
      </c>
      <c r="AA33" s="1">
        <v>4</v>
      </c>
      <c r="AB33" s="24">
        <v>272.48063157894734</v>
      </c>
      <c r="AC33" s="24">
        <v>590.1661578947369</v>
      </c>
      <c r="AD33" s="23">
        <v>4</v>
      </c>
      <c r="AE33" s="26">
        <v>8089.1719745222945</v>
      </c>
      <c r="AG33" s="25"/>
      <c r="AH33" s="1">
        <v>1111</v>
      </c>
      <c r="AI33" s="1">
        <v>4</v>
      </c>
      <c r="AJ33" s="24">
        <v>272.48063157894734</v>
      </c>
      <c r="AK33" s="24">
        <v>590.1661578947369</v>
      </c>
      <c r="AL33" s="23">
        <v>3</v>
      </c>
      <c r="AM33" s="24">
        <v>6.8845041688399364</v>
      </c>
      <c r="AO33" s="25"/>
    </row>
    <row r="34" spans="1:43" x14ac:dyDescent="0.25">
      <c r="A34" s="72"/>
      <c r="B34" s="72"/>
      <c r="C34" s="72"/>
      <c r="D34" s="72"/>
      <c r="E34" s="72"/>
      <c r="F34" s="72"/>
      <c r="G34" s="72"/>
      <c r="H34" s="72"/>
      <c r="I34" s="72"/>
      <c r="J34" s="72"/>
      <c r="K34" s="72"/>
      <c r="L34" s="72"/>
      <c r="M34" s="72"/>
      <c r="N34" s="72"/>
      <c r="O34" s="72"/>
      <c r="P34" s="72"/>
      <c r="Q34" s="72"/>
      <c r="R34" s="72"/>
      <c r="S34" s="72"/>
      <c r="T34" s="72"/>
      <c r="U34" s="72"/>
      <c r="V34" s="72"/>
      <c r="W34" s="72"/>
      <c r="Z34" s="1">
        <v>1111</v>
      </c>
      <c r="AA34" s="1">
        <v>5</v>
      </c>
      <c r="AB34" s="24">
        <v>272.43684210526317</v>
      </c>
      <c r="AC34" s="24">
        <v>590.18121052631579</v>
      </c>
      <c r="AD34" s="23">
        <v>4</v>
      </c>
      <c r="AE34" s="26">
        <v>8598.7261146496821</v>
      </c>
      <c r="AG34" s="25"/>
      <c r="AH34" s="1">
        <v>1111</v>
      </c>
      <c r="AI34" s="1">
        <v>5</v>
      </c>
      <c r="AJ34" s="24">
        <v>272.43684210526317</v>
      </c>
      <c r="AK34" s="24">
        <v>590.18121052631579</v>
      </c>
      <c r="AL34" s="23">
        <v>3</v>
      </c>
      <c r="AM34" s="24">
        <v>7.1011513351074607</v>
      </c>
      <c r="AO34" s="25"/>
    </row>
    <row r="35" spans="1:43" x14ac:dyDescent="0.25">
      <c r="A35" s="72"/>
      <c r="B35" s="72"/>
      <c r="C35" s="72"/>
      <c r="D35" s="72"/>
      <c r="E35" s="72"/>
      <c r="F35" s="72"/>
      <c r="G35" s="72"/>
      <c r="H35" s="72"/>
      <c r="I35" s="72"/>
      <c r="J35" s="72"/>
      <c r="K35" s="72"/>
      <c r="L35" s="72"/>
      <c r="M35" s="72"/>
      <c r="N35" s="72"/>
      <c r="O35" s="72"/>
      <c r="P35" s="72"/>
      <c r="Q35" s="72"/>
      <c r="R35" s="72"/>
      <c r="S35" s="72"/>
      <c r="T35" s="72"/>
      <c r="U35" s="72"/>
      <c r="V35" s="72"/>
      <c r="W35" s="72"/>
      <c r="Z35" s="1">
        <v>1111</v>
      </c>
      <c r="AA35" s="1">
        <v>6</v>
      </c>
      <c r="AB35" s="24">
        <v>272.39305263157894</v>
      </c>
      <c r="AC35" s="24">
        <v>590.19626315789469</v>
      </c>
      <c r="AD35" s="23">
        <v>2</v>
      </c>
      <c r="AE35" s="26">
        <v>4012.7388535031846</v>
      </c>
      <c r="AG35" s="25"/>
      <c r="AH35" s="1">
        <v>1111</v>
      </c>
      <c r="AI35" s="1">
        <v>6</v>
      </c>
      <c r="AJ35" s="24">
        <v>272.39305263157894</v>
      </c>
      <c r="AK35" s="24">
        <v>590.19626315789469</v>
      </c>
      <c r="AL35" s="23">
        <v>2</v>
      </c>
      <c r="AM35" s="24">
        <v>3.4931769961439727</v>
      </c>
      <c r="AO35" s="25"/>
    </row>
    <row r="36" spans="1:43" x14ac:dyDescent="0.25">
      <c r="A36" s="72"/>
      <c r="B36" s="72"/>
      <c r="C36" s="72"/>
      <c r="D36" s="72"/>
      <c r="E36" s="72"/>
      <c r="F36" s="72"/>
      <c r="G36" s="72"/>
      <c r="H36" s="72"/>
      <c r="I36" s="72"/>
      <c r="J36" s="72"/>
      <c r="K36" s="72"/>
      <c r="L36" s="72"/>
      <c r="M36" s="72"/>
      <c r="N36" s="72"/>
      <c r="O36" s="72"/>
      <c r="P36" s="72"/>
      <c r="Q36" s="72"/>
      <c r="R36" s="72"/>
      <c r="S36" s="72"/>
      <c r="T36" s="72"/>
      <c r="U36" s="72"/>
      <c r="V36" s="72"/>
      <c r="W36" s="72"/>
      <c r="Z36" s="1">
        <v>1111</v>
      </c>
      <c r="AA36" s="1">
        <v>7</v>
      </c>
      <c r="AB36" s="24">
        <v>272.34926315789471</v>
      </c>
      <c r="AC36" s="24">
        <v>590.2113157894737</v>
      </c>
      <c r="AD36" s="23">
        <v>2</v>
      </c>
      <c r="AE36" s="26">
        <v>3439.490445859873</v>
      </c>
      <c r="AG36" s="25"/>
      <c r="AH36" s="1">
        <v>1111</v>
      </c>
      <c r="AI36" s="1">
        <v>7</v>
      </c>
      <c r="AJ36" s="24">
        <v>272.34926315789471</v>
      </c>
      <c r="AK36" s="24">
        <v>590.2113157894737</v>
      </c>
      <c r="AL36" s="23">
        <v>1</v>
      </c>
      <c r="AM36" s="24">
        <v>2.2390713289059256</v>
      </c>
      <c r="AO36" s="25"/>
    </row>
    <row r="37" spans="1:43" x14ac:dyDescent="0.25">
      <c r="A37" s="72"/>
      <c r="B37" s="72"/>
      <c r="C37" s="72"/>
      <c r="D37" s="72"/>
      <c r="E37" s="72"/>
      <c r="F37" s="72"/>
      <c r="G37" s="72"/>
      <c r="H37" s="72"/>
      <c r="I37" s="72"/>
      <c r="J37" s="72"/>
      <c r="K37" s="72"/>
      <c r="L37" s="72"/>
      <c r="M37" s="72"/>
      <c r="N37" s="72"/>
      <c r="O37" s="72"/>
      <c r="P37" s="72"/>
      <c r="Q37" s="72"/>
      <c r="R37" s="72"/>
      <c r="S37" s="72"/>
      <c r="T37" s="72"/>
      <c r="U37" s="72"/>
      <c r="V37" s="72"/>
      <c r="W37" s="72"/>
      <c r="Z37" s="1">
        <v>1111</v>
      </c>
      <c r="AA37" s="1">
        <v>8</v>
      </c>
      <c r="AB37" s="24">
        <v>272.30547368421048</v>
      </c>
      <c r="AC37" s="24">
        <v>590.2263684210526</v>
      </c>
      <c r="AD37" s="23">
        <v>3</v>
      </c>
      <c r="AE37" s="26">
        <v>5350.3184713375795</v>
      </c>
      <c r="AG37" s="25"/>
      <c r="AH37" s="1">
        <v>1111</v>
      </c>
      <c r="AI37" s="1">
        <v>8</v>
      </c>
      <c r="AJ37" s="24">
        <v>272.30547368421048</v>
      </c>
      <c r="AK37" s="24">
        <v>590.2263684210526</v>
      </c>
      <c r="AL37" s="23">
        <v>2</v>
      </c>
      <c r="AM37" s="24">
        <v>3.8290148486918665</v>
      </c>
      <c r="AO37" s="25"/>
    </row>
    <row r="38" spans="1:43" x14ac:dyDescent="0.25">
      <c r="A38" s="72"/>
      <c r="B38" s="72"/>
      <c r="C38" s="72"/>
      <c r="D38" s="72"/>
      <c r="E38" s="72"/>
      <c r="F38" s="72"/>
      <c r="G38" s="72"/>
      <c r="H38" s="72"/>
      <c r="I38" s="72"/>
      <c r="J38" s="72"/>
      <c r="K38" s="72"/>
      <c r="L38" s="72"/>
      <c r="M38" s="72"/>
      <c r="N38" s="72"/>
      <c r="O38" s="72"/>
      <c r="P38" s="72"/>
      <c r="Q38" s="72"/>
      <c r="R38" s="72"/>
      <c r="S38" s="72"/>
      <c r="T38" s="72"/>
      <c r="U38" s="72"/>
      <c r="V38" s="72"/>
      <c r="W38" s="72"/>
      <c r="Z38" s="1">
        <v>1111</v>
      </c>
      <c r="AA38" s="1">
        <v>9</v>
      </c>
      <c r="AB38" s="24">
        <v>272.26168421052631</v>
      </c>
      <c r="AC38" s="24">
        <v>590.24142105263161</v>
      </c>
      <c r="AD38" s="23">
        <v>3</v>
      </c>
      <c r="AE38" s="26">
        <v>5796.1783439490446</v>
      </c>
      <c r="AG38" s="25"/>
      <c r="AH38" s="1">
        <v>1111</v>
      </c>
      <c r="AI38" s="1">
        <v>9</v>
      </c>
      <c r="AJ38" s="24">
        <v>272.26168421052631</v>
      </c>
      <c r="AK38" s="24">
        <v>590.24142105263161</v>
      </c>
      <c r="AL38" s="23">
        <v>2</v>
      </c>
      <c r="AM38" s="24">
        <v>4.8959809108864514</v>
      </c>
      <c r="AO38" s="25"/>
    </row>
    <row r="39" spans="1:43" x14ac:dyDescent="0.25">
      <c r="A39" s="72"/>
      <c r="B39" s="72"/>
      <c r="C39" s="72"/>
      <c r="D39" s="72"/>
      <c r="E39" s="72"/>
      <c r="F39" s="72"/>
      <c r="G39" s="72"/>
      <c r="H39" s="72"/>
      <c r="I39" s="72"/>
      <c r="J39" s="72"/>
      <c r="K39" s="72"/>
      <c r="L39" s="72"/>
      <c r="M39" s="72"/>
      <c r="N39" s="72"/>
      <c r="O39" s="72"/>
      <c r="P39" s="72"/>
      <c r="Q39" s="72"/>
      <c r="R39" s="72"/>
      <c r="S39" s="72"/>
      <c r="T39" s="72"/>
      <c r="U39" s="72"/>
      <c r="V39" s="72"/>
      <c r="W39" s="72"/>
      <c r="Z39" s="1">
        <v>1111</v>
      </c>
      <c r="AA39" s="1">
        <v>10</v>
      </c>
      <c r="AB39" s="24">
        <v>272.21789473684208</v>
      </c>
      <c r="AC39" s="24">
        <v>590.25647368421062</v>
      </c>
      <c r="AD39" s="23">
        <v>2</v>
      </c>
      <c r="AE39" s="26">
        <v>3439.4904458598726</v>
      </c>
      <c r="AG39" s="25"/>
      <c r="AH39" s="1">
        <v>1111</v>
      </c>
      <c r="AI39" s="1">
        <v>10</v>
      </c>
      <c r="AJ39" s="24">
        <v>272.21789473684208</v>
      </c>
      <c r="AK39" s="24">
        <v>590.25647368421062</v>
      </c>
      <c r="AL39" s="23">
        <v>2</v>
      </c>
      <c r="AM39" s="24">
        <v>3.5735243176629732</v>
      </c>
      <c r="AO39" s="25"/>
    </row>
    <row r="40" spans="1:43" x14ac:dyDescent="0.25">
      <c r="A40" s="72"/>
      <c r="B40" s="72"/>
      <c r="C40" s="72"/>
      <c r="D40" s="72"/>
      <c r="E40" s="72"/>
      <c r="F40" s="72"/>
      <c r="G40" s="72"/>
      <c r="H40" s="72"/>
      <c r="I40" s="72"/>
      <c r="J40" s="72"/>
      <c r="K40" s="72"/>
      <c r="L40" s="72"/>
      <c r="M40" s="72"/>
      <c r="N40" s="72"/>
      <c r="O40" s="72"/>
      <c r="P40" s="72"/>
      <c r="Q40" s="72"/>
      <c r="R40" s="72"/>
      <c r="S40" s="72"/>
      <c r="T40" s="72"/>
      <c r="U40" s="72"/>
      <c r="V40" s="72"/>
      <c r="W40" s="72"/>
      <c r="Z40" s="1">
        <v>1111</v>
      </c>
      <c r="AA40" s="1">
        <v>11</v>
      </c>
      <c r="AB40" s="24">
        <v>272.17410526315791</v>
      </c>
      <c r="AC40" s="24">
        <v>590.2715263157894</v>
      </c>
      <c r="AD40" s="23">
        <v>4</v>
      </c>
      <c r="AE40" s="26">
        <v>7070.0636942675155</v>
      </c>
      <c r="AG40" s="25"/>
      <c r="AH40" s="1">
        <v>1111</v>
      </c>
      <c r="AI40" s="1">
        <v>11</v>
      </c>
      <c r="AJ40" s="24">
        <v>272.17410526315791</v>
      </c>
      <c r="AK40" s="24">
        <v>590.2715263157894</v>
      </c>
      <c r="AL40" s="23">
        <v>3</v>
      </c>
      <c r="AM40" s="24">
        <v>6.1017192039756303</v>
      </c>
      <c r="AO40" s="25"/>
    </row>
    <row r="41" spans="1:43" x14ac:dyDescent="0.25">
      <c r="A41" s="72"/>
      <c r="B41" s="72"/>
      <c r="C41" s="72"/>
      <c r="D41" s="72"/>
      <c r="E41" s="72"/>
      <c r="F41" s="72"/>
      <c r="G41" s="72"/>
      <c r="H41" s="72"/>
      <c r="I41" s="72"/>
      <c r="J41" s="72"/>
      <c r="K41" s="72"/>
      <c r="L41" s="72"/>
      <c r="M41" s="72"/>
      <c r="N41" s="72"/>
      <c r="O41" s="72"/>
      <c r="P41" s="72"/>
      <c r="Q41" s="72"/>
      <c r="R41" s="72"/>
      <c r="S41" s="72"/>
      <c r="T41" s="72"/>
      <c r="U41" s="72"/>
      <c r="V41" s="72"/>
      <c r="W41" s="72"/>
      <c r="Z41" s="1">
        <v>1111</v>
      </c>
      <c r="AA41" s="1">
        <v>12</v>
      </c>
      <c r="AB41" s="24">
        <v>272.13031578947368</v>
      </c>
      <c r="AC41" s="24">
        <v>590.28657894736841</v>
      </c>
      <c r="AD41" s="23">
        <v>2</v>
      </c>
      <c r="AE41" s="26">
        <v>4394.9044585987267</v>
      </c>
      <c r="AG41" s="25"/>
      <c r="AH41" s="1">
        <v>1111</v>
      </c>
      <c r="AI41" s="1">
        <v>12</v>
      </c>
      <c r="AJ41" s="24">
        <v>272.13031578947368</v>
      </c>
      <c r="AK41" s="24">
        <v>590.28657894736841</v>
      </c>
      <c r="AL41" s="23">
        <v>2</v>
      </c>
      <c r="AM41" s="24">
        <v>4.5411589159508035</v>
      </c>
      <c r="AO41" s="25"/>
    </row>
    <row r="42" spans="1:43" x14ac:dyDescent="0.25">
      <c r="A42" s="72"/>
      <c r="B42" s="72"/>
      <c r="C42" s="72"/>
      <c r="D42" s="72"/>
      <c r="E42" s="72"/>
      <c r="F42" s="72"/>
      <c r="G42" s="72"/>
      <c r="H42" s="72"/>
      <c r="I42" s="72"/>
      <c r="J42" s="72"/>
      <c r="K42" s="72"/>
      <c r="L42" s="72"/>
      <c r="M42" s="72"/>
      <c r="N42" s="72"/>
      <c r="O42" s="72"/>
      <c r="P42" s="72"/>
      <c r="Q42" s="72"/>
      <c r="R42" s="72"/>
      <c r="S42" s="72"/>
      <c r="T42" s="72"/>
      <c r="U42" s="72"/>
      <c r="V42" s="72"/>
      <c r="W42" s="72"/>
      <c r="Z42" s="1">
        <v>1111</v>
      </c>
      <c r="AA42" s="1">
        <v>13</v>
      </c>
      <c r="AB42" s="24">
        <v>272.08652631578951</v>
      </c>
      <c r="AC42" s="24">
        <v>590.30163157894742</v>
      </c>
      <c r="AD42" s="23">
        <v>3</v>
      </c>
      <c r="AE42" s="26">
        <v>5350.3184713375795</v>
      </c>
      <c r="AG42" s="25"/>
      <c r="AH42" s="1">
        <v>1111</v>
      </c>
      <c r="AI42" s="1">
        <v>13</v>
      </c>
      <c r="AJ42" s="24">
        <v>272.08652631578951</v>
      </c>
      <c r="AK42" s="24">
        <v>590.30163157894742</v>
      </c>
      <c r="AL42" s="23">
        <v>2</v>
      </c>
      <c r="AM42" s="24">
        <v>3.9878643764689654</v>
      </c>
      <c r="AO42" s="25"/>
    </row>
    <row r="43" spans="1:43" x14ac:dyDescent="0.25">
      <c r="A43" s="72"/>
      <c r="B43" s="72"/>
      <c r="C43" s="72"/>
      <c r="D43" s="72"/>
      <c r="E43" s="72"/>
      <c r="F43" s="72"/>
      <c r="G43" s="72"/>
      <c r="H43" s="72"/>
      <c r="I43" s="72"/>
      <c r="J43" s="72"/>
      <c r="K43" s="72"/>
      <c r="L43" s="72"/>
      <c r="M43" s="72"/>
      <c r="N43" s="72"/>
      <c r="O43" s="72"/>
      <c r="P43" s="72"/>
      <c r="Q43" s="72"/>
      <c r="R43" s="72"/>
      <c r="S43" s="72"/>
      <c r="T43" s="72"/>
      <c r="U43" s="72"/>
      <c r="V43" s="72"/>
      <c r="W43" s="72"/>
      <c r="Z43" s="1">
        <v>1111</v>
      </c>
      <c r="AA43" s="1">
        <v>14</v>
      </c>
      <c r="AB43" s="24">
        <v>272.04273684210528</v>
      </c>
      <c r="AC43" s="24">
        <v>590.31668421052632</v>
      </c>
      <c r="AD43" s="23">
        <v>3</v>
      </c>
      <c r="AE43" s="26">
        <v>6878.9808917197461</v>
      </c>
      <c r="AG43" s="25"/>
      <c r="AH43" s="1">
        <v>1111</v>
      </c>
      <c r="AI43" s="1">
        <v>14</v>
      </c>
      <c r="AJ43" s="24">
        <v>272.04273684210528</v>
      </c>
      <c r="AK43" s="24">
        <v>590.31668421052632</v>
      </c>
      <c r="AL43" s="23">
        <v>5</v>
      </c>
      <c r="AM43" s="24">
        <v>14.204549061069601</v>
      </c>
      <c r="AO43" s="25"/>
    </row>
    <row r="44" spans="1:43" x14ac:dyDescent="0.25">
      <c r="A44" s="72"/>
      <c r="B44" s="72"/>
      <c r="C44" s="72"/>
      <c r="D44" s="72"/>
      <c r="E44" s="72"/>
      <c r="F44" s="72"/>
      <c r="G44" s="72"/>
      <c r="H44" s="72"/>
      <c r="I44" s="72"/>
      <c r="J44" s="72"/>
      <c r="K44" s="72"/>
      <c r="L44" s="72"/>
      <c r="M44" s="72"/>
      <c r="N44" s="72"/>
      <c r="O44" s="72"/>
      <c r="P44" s="72"/>
      <c r="Q44" s="72"/>
      <c r="R44" s="72"/>
      <c r="S44" s="72"/>
      <c r="T44" s="72"/>
      <c r="U44" s="72"/>
      <c r="V44" s="72"/>
      <c r="W44" s="72"/>
      <c r="Z44" s="1">
        <v>1111</v>
      </c>
      <c r="AA44" s="1">
        <v>15</v>
      </c>
      <c r="AB44" s="24">
        <v>271.99894736842106</v>
      </c>
      <c r="AC44" s="24">
        <v>590.33173684210533</v>
      </c>
      <c r="AD44" s="23">
        <v>3</v>
      </c>
      <c r="AE44" s="26">
        <v>5987.2611464968159</v>
      </c>
      <c r="AG44" s="25"/>
      <c r="AH44" s="1">
        <v>1111</v>
      </c>
      <c r="AI44" s="1">
        <v>15</v>
      </c>
      <c r="AJ44" s="24">
        <v>271.99894736842106</v>
      </c>
      <c r="AK44" s="24">
        <v>590.33173684210533</v>
      </c>
      <c r="AL44" s="23">
        <v>2</v>
      </c>
      <c r="AM44" s="24">
        <v>4.1264639282185955</v>
      </c>
      <c r="AO44" s="25"/>
      <c r="AQ44" s="22"/>
    </row>
    <row r="45" spans="1:43" x14ac:dyDescent="0.25">
      <c r="A45" s="72"/>
      <c r="B45" s="72"/>
      <c r="C45" s="72"/>
      <c r="D45" s="72"/>
      <c r="E45" s="72"/>
      <c r="F45" s="72"/>
      <c r="G45" s="72"/>
      <c r="H45" s="72"/>
      <c r="I45" s="72"/>
      <c r="J45" s="72"/>
      <c r="K45" s="72"/>
      <c r="L45" s="72"/>
      <c r="M45" s="72"/>
      <c r="N45" s="72"/>
      <c r="O45" s="72"/>
      <c r="P45" s="72"/>
      <c r="Q45" s="72"/>
      <c r="R45" s="72"/>
      <c r="S45" s="72"/>
      <c r="T45" s="72"/>
      <c r="U45" s="72"/>
      <c r="V45" s="72"/>
      <c r="W45" s="72"/>
      <c r="Z45" s="1">
        <v>1111</v>
      </c>
      <c r="AA45" s="1">
        <v>16</v>
      </c>
      <c r="AB45" s="24">
        <v>271.95515789473683</v>
      </c>
      <c r="AC45" s="24">
        <v>590.34678947368411</v>
      </c>
      <c r="AD45" s="23">
        <v>2</v>
      </c>
      <c r="AE45" s="26">
        <v>3949.0445859872611</v>
      </c>
      <c r="AG45" s="25"/>
      <c r="AH45" s="1">
        <v>1111</v>
      </c>
      <c r="AI45" s="1">
        <v>16</v>
      </c>
      <c r="AJ45" s="24">
        <v>271.95515789473683</v>
      </c>
      <c r="AK45" s="24">
        <v>590.34678947368411</v>
      </c>
      <c r="AL45" s="23">
        <v>3</v>
      </c>
      <c r="AM45" s="24">
        <v>5.4246188019604062</v>
      </c>
      <c r="AO45" s="25"/>
    </row>
    <row r="46" spans="1:43" x14ac:dyDescent="0.25">
      <c r="A46" s="72"/>
      <c r="B46" s="72"/>
      <c r="C46" s="72"/>
      <c r="D46" s="72"/>
      <c r="E46" s="72"/>
      <c r="F46" s="72"/>
      <c r="G46" s="72"/>
      <c r="H46" s="72"/>
      <c r="I46" s="72"/>
      <c r="J46" s="72"/>
      <c r="K46" s="72"/>
      <c r="L46" s="72"/>
      <c r="M46" s="72"/>
      <c r="N46" s="72"/>
      <c r="O46" s="72"/>
      <c r="P46" s="72"/>
      <c r="Q46" s="72"/>
      <c r="R46" s="72"/>
      <c r="S46" s="72"/>
      <c r="T46" s="72"/>
      <c r="U46" s="72"/>
      <c r="V46" s="72"/>
      <c r="W46" s="72"/>
      <c r="Z46" s="1">
        <v>1111</v>
      </c>
      <c r="AA46" s="1">
        <v>17</v>
      </c>
      <c r="AB46" s="24">
        <v>271.91136842105266</v>
      </c>
      <c r="AC46" s="24">
        <v>590.36184210526312</v>
      </c>
      <c r="AD46" s="23">
        <v>5</v>
      </c>
      <c r="AE46" s="26">
        <v>13439.490445859876</v>
      </c>
      <c r="AG46" s="25"/>
      <c r="AH46" s="1">
        <v>1111</v>
      </c>
      <c r="AI46" s="1">
        <v>17</v>
      </c>
      <c r="AJ46" s="24">
        <v>271.91136842105266</v>
      </c>
      <c r="AK46" s="24">
        <v>590.36184210526312</v>
      </c>
      <c r="AL46" s="23">
        <v>5</v>
      </c>
      <c r="AM46" s="24">
        <v>12.577938673797002</v>
      </c>
      <c r="AO46" s="25"/>
    </row>
    <row r="47" spans="1:43" x14ac:dyDescent="0.25">
      <c r="A47" s="72"/>
      <c r="B47" s="72"/>
      <c r="C47" s="72"/>
      <c r="D47" s="72"/>
      <c r="E47" s="72"/>
      <c r="F47" s="72"/>
      <c r="G47" s="72"/>
      <c r="H47" s="72"/>
      <c r="I47" s="72"/>
      <c r="J47" s="72"/>
      <c r="K47" s="72"/>
      <c r="L47" s="72"/>
      <c r="M47" s="72"/>
      <c r="N47" s="72"/>
      <c r="O47" s="72"/>
      <c r="P47" s="72"/>
      <c r="Q47" s="72"/>
      <c r="R47" s="72"/>
      <c r="S47" s="72"/>
      <c r="T47" s="72"/>
      <c r="U47" s="72"/>
      <c r="V47" s="72"/>
      <c r="W47" s="72"/>
      <c r="Z47" s="1">
        <v>1111</v>
      </c>
      <c r="AA47" s="1">
        <v>18</v>
      </c>
      <c r="AB47" s="24">
        <v>271.86757894736843</v>
      </c>
      <c r="AC47" s="24">
        <v>590.37689473684213</v>
      </c>
      <c r="AD47" s="23">
        <v>4</v>
      </c>
      <c r="AE47" s="26">
        <v>9936.3057324840775</v>
      </c>
      <c r="AG47" s="25"/>
      <c r="AH47" s="1">
        <v>1111</v>
      </c>
      <c r="AI47" s="1">
        <v>18</v>
      </c>
      <c r="AJ47" s="24">
        <v>271.86757894736843</v>
      </c>
      <c r="AK47" s="24">
        <v>590.37689473684213</v>
      </c>
      <c r="AL47" s="23">
        <v>3</v>
      </c>
      <c r="AM47" s="24">
        <v>7.1519904693884557</v>
      </c>
      <c r="AO47" s="25"/>
    </row>
    <row r="48" spans="1:43" x14ac:dyDescent="0.25">
      <c r="A48" s="72"/>
      <c r="B48" s="72"/>
      <c r="C48" s="72"/>
      <c r="D48" s="72"/>
      <c r="E48" s="72"/>
      <c r="F48" s="72"/>
      <c r="G48" s="72"/>
      <c r="H48" s="72"/>
      <c r="I48" s="72"/>
      <c r="J48" s="72"/>
      <c r="K48" s="72"/>
      <c r="L48" s="72"/>
      <c r="M48" s="72"/>
      <c r="N48" s="72"/>
      <c r="O48" s="72"/>
      <c r="P48" s="72"/>
      <c r="Q48" s="72"/>
      <c r="R48" s="72"/>
      <c r="S48" s="72"/>
      <c r="T48" s="72"/>
      <c r="U48" s="72"/>
      <c r="V48" s="72"/>
      <c r="W48" s="72"/>
      <c r="Z48" s="1">
        <v>1111</v>
      </c>
      <c r="AA48" s="1">
        <v>19</v>
      </c>
      <c r="AB48" s="24">
        <v>271.8237894736842</v>
      </c>
      <c r="AC48" s="24">
        <v>590.39194736842103</v>
      </c>
      <c r="AD48" s="23">
        <v>3</v>
      </c>
      <c r="AE48" s="26">
        <v>6433.1210191082791</v>
      </c>
      <c r="AG48" s="25"/>
      <c r="AH48" s="1">
        <v>1111</v>
      </c>
      <c r="AI48" s="1">
        <v>19</v>
      </c>
      <c r="AJ48" s="24">
        <v>271.8237894736842</v>
      </c>
      <c r="AK48" s="24">
        <v>590.39194736842103</v>
      </c>
      <c r="AL48" s="23">
        <v>3</v>
      </c>
      <c r="AM48" s="24">
        <v>5.6912477142508502</v>
      </c>
      <c r="AO48" s="25"/>
    </row>
    <row r="49" spans="1:46" x14ac:dyDescent="0.25">
      <c r="A49" s="72"/>
      <c r="B49" s="72"/>
      <c r="C49" s="72"/>
      <c r="D49" s="72"/>
      <c r="E49" s="72"/>
      <c r="F49" s="72"/>
      <c r="G49" s="72"/>
      <c r="H49" s="72"/>
      <c r="I49" s="72"/>
      <c r="J49" s="72"/>
      <c r="K49" s="72"/>
      <c r="L49" s="72"/>
      <c r="M49" s="72"/>
      <c r="N49" s="72"/>
      <c r="O49" s="72"/>
      <c r="P49" s="72"/>
      <c r="Q49" s="72"/>
      <c r="R49" s="72"/>
      <c r="S49" s="72"/>
      <c r="T49" s="72"/>
      <c r="U49" s="72"/>
      <c r="V49" s="72"/>
      <c r="W49" s="72"/>
      <c r="Z49" s="1">
        <v>1111</v>
      </c>
      <c r="AA49" s="1">
        <v>20</v>
      </c>
      <c r="AB49" s="24">
        <v>271.77999999999997</v>
      </c>
      <c r="AC49" s="24">
        <v>590.40700000000004</v>
      </c>
      <c r="AD49" s="23">
        <v>4</v>
      </c>
      <c r="AE49" s="26">
        <v>8917.1974522293003</v>
      </c>
      <c r="AG49" s="25"/>
      <c r="AH49" s="1">
        <v>1111</v>
      </c>
      <c r="AI49" s="1">
        <v>20</v>
      </c>
      <c r="AJ49" s="24">
        <v>271.77999999999997</v>
      </c>
      <c r="AK49" s="24">
        <v>590.40700000000004</v>
      </c>
      <c r="AL49" s="23">
        <v>3</v>
      </c>
      <c r="AM49" s="24">
        <v>6.0092464905575182</v>
      </c>
      <c r="AO49" s="25"/>
    </row>
    <row r="50" spans="1:46" x14ac:dyDescent="0.25">
      <c r="A50" s="72"/>
      <c r="B50" s="72"/>
      <c r="C50" s="72"/>
      <c r="D50" s="72"/>
      <c r="E50" s="72"/>
      <c r="F50" s="72"/>
      <c r="G50" s="72"/>
      <c r="H50" s="72"/>
      <c r="I50" s="72"/>
      <c r="J50" s="72"/>
      <c r="K50" s="72"/>
      <c r="L50" s="72"/>
      <c r="M50" s="72"/>
      <c r="N50" s="72"/>
      <c r="O50" s="72"/>
      <c r="P50" s="72"/>
      <c r="Q50" s="72"/>
      <c r="R50" s="72"/>
      <c r="S50" s="72"/>
      <c r="T50" s="72"/>
      <c r="U50" s="72"/>
      <c r="V50" s="72"/>
      <c r="W50" s="72"/>
      <c r="Z50" s="1">
        <v>1112</v>
      </c>
      <c r="AA50" s="1">
        <v>1</v>
      </c>
      <c r="AB50" s="24">
        <v>272.47500000000002</v>
      </c>
      <c r="AC50" s="24">
        <v>589.16999999999996</v>
      </c>
      <c r="AD50" s="23">
        <v>3</v>
      </c>
      <c r="AE50" s="26">
        <v>5159.2356687898091</v>
      </c>
      <c r="AG50" s="25"/>
      <c r="AH50" s="1">
        <v>1112</v>
      </c>
      <c r="AI50" s="1">
        <v>1</v>
      </c>
      <c r="AJ50" s="24">
        <v>272.47500000000002</v>
      </c>
      <c r="AK50" s="24">
        <v>589.16999999999996</v>
      </c>
      <c r="AL50" s="23">
        <v>2</v>
      </c>
      <c r="AM50" s="24">
        <v>2.7521274309851265</v>
      </c>
      <c r="AO50" s="25"/>
    </row>
    <row r="51" spans="1:46" x14ac:dyDescent="0.25">
      <c r="A51" s="72"/>
      <c r="B51" s="72"/>
      <c r="C51" s="72"/>
      <c r="D51" s="72"/>
      <c r="E51" s="72"/>
      <c r="F51" s="72"/>
      <c r="G51" s="72"/>
      <c r="H51" s="72"/>
      <c r="I51" s="72"/>
      <c r="J51" s="72"/>
      <c r="K51" s="72"/>
      <c r="L51" s="72"/>
      <c r="M51" s="72"/>
      <c r="N51" s="72"/>
      <c r="O51" s="72"/>
      <c r="P51" s="72"/>
      <c r="Q51" s="72"/>
      <c r="R51" s="72"/>
      <c r="S51" s="72"/>
      <c r="T51" s="72"/>
      <c r="U51" s="72"/>
      <c r="V51" s="72"/>
      <c r="W51" s="72"/>
      <c r="Z51" s="1">
        <v>1112</v>
      </c>
      <c r="AA51" s="1">
        <v>2</v>
      </c>
      <c r="AB51" s="24">
        <v>272.42963157894735</v>
      </c>
      <c r="AC51" s="24">
        <v>589.17147368421058</v>
      </c>
      <c r="AD51" s="23">
        <v>4</v>
      </c>
      <c r="AE51" s="26">
        <v>8280.2547770700658</v>
      </c>
      <c r="AG51" s="25"/>
      <c r="AH51" s="1">
        <v>1112</v>
      </c>
      <c r="AI51" s="1">
        <v>2</v>
      </c>
      <c r="AJ51" s="24">
        <v>272.42963157894735</v>
      </c>
      <c r="AK51" s="24">
        <v>589.17147368421058</v>
      </c>
      <c r="AL51" s="23">
        <v>3</v>
      </c>
      <c r="AM51" s="24">
        <v>5.553087036727808</v>
      </c>
      <c r="AO51" s="25"/>
    </row>
    <row r="52" spans="1:46" x14ac:dyDescent="0.25">
      <c r="A52" s="72"/>
      <c r="B52" s="72"/>
      <c r="C52" s="72"/>
      <c r="D52" s="72"/>
      <c r="E52" s="72"/>
      <c r="F52" s="72"/>
      <c r="G52" s="72"/>
      <c r="H52" s="72"/>
      <c r="I52" s="72"/>
      <c r="J52" s="72"/>
      <c r="K52" s="72"/>
      <c r="L52" s="72"/>
      <c r="M52" s="72"/>
      <c r="N52" s="72"/>
      <c r="O52" s="72"/>
      <c r="P52" s="72"/>
      <c r="Q52" s="72"/>
      <c r="R52" s="72"/>
      <c r="S52" s="72"/>
      <c r="T52" s="72"/>
      <c r="U52" s="72"/>
      <c r="V52" s="72"/>
      <c r="W52" s="72"/>
      <c r="Z52" s="1">
        <v>1112</v>
      </c>
      <c r="AA52" s="1">
        <v>3</v>
      </c>
      <c r="AB52" s="24">
        <v>272.38426315789474</v>
      </c>
      <c r="AC52" s="24">
        <v>589.17294736842098</v>
      </c>
      <c r="AD52" s="23">
        <v>3</v>
      </c>
      <c r="AE52" s="26">
        <v>6560.5095541401279</v>
      </c>
      <c r="AG52" s="25"/>
      <c r="AH52" s="1">
        <v>1112</v>
      </c>
      <c r="AI52" s="1">
        <v>3</v>
      </c>
      <c r="AJ52" s="24">
        <v>272.38426315789474</v>
      </c>
      <c r="AK52" s="24">
        <v>589.17294736842098</v>
      </c>
      <c r="AL52" s="23">
        <v>2</v>
      </c>
      <c r="AM52" s="24">
        <v>2.7637378853994834</v>
      </c>
      <c r="AO52" s="25"/>
    </row>
    <row r="53" spans="1:46" x14ac:dyDescent="0.25">
      <c r="A53" s="72"/>
      <c r="B53" s="72"/>
      <c r="C53" s="72"/>
      <c r="D53" s="72"/>
      <c r="E53" s="72"/>
      <c r="F53" s="72"/>
      <c r="G53" s="72"/>
      <c r="H53" s="72"/>
      <c r="I53" s="72"/>
      <c r="J53" s="72"/>
      <c r="K53" s="72"/>
      <c r="L53" s="72"/>
      <c r="M53" s="72"/>
      <c r="N53" s="72"/>
      <c r="O53" s="72"/>
      <c r="P53" s="72"/>
      <c r="Q53" s="72"/>
      <c r="R53" s="72"/>
      <c r="S53" s="72"/>
      <c r="T53" s="72"/>
      <c r="U53" s="72"/>
      <c r="V53" s="72"/>
      <c r="W53" s="72"/>
      <c r="Z53" s="1">
        <v>1112</v>
      </c>
      <c r="AA53" s="1">
        <v>4</v>
      </c>
      <c r="AB53" s="24">
        <v>272.33889473684206</v>
      </c>
      <c r="AC53" s="24">
        <v>589.1744210526316</v>
      </c>
      <c r="AD53" s="23">
        <v>3</v>
      </c>
      <c r="AE53" s="26">
        <v>6942.6751592356686</v>
      </c>
      <c r="AG53" s="25"/>
      <c r="AH53" s="1">
        <v>1112</v>
      </c>
      <c r="AI53" s="1">
        <v>4</v>
      </c>
      <c r="AJ53" s="24">
        <v>272.33889473684206</v>
      </c>
      <c r="AK53" s="24">
        <v>589.1744210526316</v>
      </c>
      <c r="AL53" s="23">
        <v>2</v>
      </c>
      <c r="AM53" s="24">
        <v>3.4965973919262807</v>
      </c>
      <c r="AO53" s="25"/>
    </row>
    <row r="54" spans="1:46" x14ac:dyDescent="0.25">
      <c r="A54" s="72"/>
      <c r="B54" s="72"/>
      <c r="C54" s="72"/>
      <c r="D54" s="72"/>
      <c r="E54" s="72"/>
      <c r="F54" s="72"/>
      <c r="G54" s="72"/>
      <c r="H54" s="72"/>
      <c r="I54" s="72"/>
      <c r="J54" s="72"/>
      <c r="K54" s="72"/>
      <c r="L54" s="72"/>
      <c r="M54" s="72"/>
      <c r="N54" s="72"/>
      <c r="O54" s="72"/>
      <c r="P54" s="72"/>
      <c r="Q54" s="72"/>
      <c r="R54" s="72"/>
      <c r="S54" s="72"/>
      <c r="T54" s="72"/>
      <c r="U54" s="72"/>
      <c r="V54" s="72"/>
      <c r="W54" s="72"/>
      <c r="Z54" s="1">
        <v>1112</v>
      </c>
      <c r="AA54" s="1">
        <v>5</v>
      </c>
      <c r="AB54" s="24">
        <v>272.29352631578951</v>
      </c>
      <c r="AC54" s="24">
        <v>589.17589473684211</v>
      </c>
      <c r="AD54" s="23">
        <v>2</v>
      </c>
      <c r="AE54" s="26">
        <v>4076.4331210191076</v>
      </c>
      <c r="AG54" s="25"/>
      <c r="AH54" s="1">
        <v>1112</v>
      </c>
      <c r="AI54" s="1">
        <v>5</v>
      </c>
      <c r="AJ54" s="24">
        <v>272.29352631578951</v>
      </c>
      <c r="AK54" s="24">
        <v>589.17589473684211</v>
      </c>
      <c r="AL54" s="23">
        <v>2</v>
      </c>
      <c r="AM54" s="24">
        <v>2.620715748057624</v>
      </c>
      <c r="AO54" s="25"/>
    </row>
    <row r="55" spans="1:46" x14ac:dyDescent="0.25">
      <c r="A55" s="72"/>
      <c r="B55" s="72"/>
      <c r="C55" s="72"/>
      <c r="D55" s="72"/>
      <c r="E55" s="72"/>
      <c r="F55" s="72"/>
      <c r="G55" s="72"/>
      <c r="H55" s="72"/>
      <c r="I55" s="72"/>
      <c r="J55" s="72"/>
      <c r="K55" s="72"/>
      <c r="L55" s="72"/>
      <c r="M55" s="72"/>
      <c r="N55" s="72"/>
      <c r="O55" s="72"/>
      <c r="P55" s="72"/>
      <c r="Q55" s="72"/>
      <c r="R55" s="72"/>
      <c r="S55" s="72"/>
      <c r="T55" s="72"/>
      <c r="U55" s="72"/>
      <c r="V55" s="72"/>
      <c r="W55" s="72"/>
      <c r="Z55" s="1">
        <v>1112</v>
      </c>
      <c r="AA55" s="1">
        <v>6</v>
      </c>
      <c r="AB55" s="24">
        <v>272.24815789473683</v>
      </c>
      <c r="AC55" s="24">
        <v>589.17736842105262</v>
      </c>
      <c r="AD55" s="23">
        <v>3</v>
      </c>
      <c r="AE55" s="26">
        <v>7388.5350318471328</v>
      </c>
      <c r="AG55" s="25"/>
      <c r="AH55" s="1">
        <v>1112</v>
      </c>
      <c r="AI55" s="1">
        <v>6</v>
      </c>
      <c r="AJ55" s="24">
        <v>272.24815789473683</v>
      </c>
      <c r="AK55" s="24">
        <v>589.17736842105262</v>
      </c>
      <c r="AL55" s="23">
        <v>2</v>
      </c>
      <c r="AM55" s="24">
        <v>2.7342283651395003</v>
      </c>
      <c r="AO55" s="25"/>
    </row>
    <row r="56" spans="1:46" x14ac:dyDescent="0.25">
      <c r="A56" s="72"/>
      <c r="B56" s="72"/>
      <c r="C56" s="72"/>
      <c r="D56" s="72"/>
      <c r="E56" s="72"/>
      <c r="F56" s="72"/>
      <c r="G56" s="72"/>
      <c r="H56" s="72"/>
      <c r="I56" s="72"/>
      <c r="J56" s="72"/>
      <c r="K56" s="72"/>
      <c r="L56" s="72"/>
      <c r="M56" s="72"/>
      <c r="N56" s="72"/>
      <c r="O56" s="72"/>
      <c r="P56" s="72"/>
      <c r="Q56" s="72"/>
      <c r="R56" s="72"/>
      <c r="S56" s="72"/>
      <c r="T56" s="72"/>
      <c r="U56" s="72"/>
      <c r="V56" s="72"/>
      <c r="W56" s="72"/>
      <c r="Z56" s="1">
        <v>1112</v>
      </c>
      <c r="AA56" s="1">
        <v>7</v>
      </c>
      <c r="AB56" s="24">
        <v>272.20278947368422</v>
      </c>
      <c r="AC56" s="24">
        <v>589.17884210526313</v>
      </c>
      <c r="AD56" s="23">
        <v>5</v>
      </c>
      <c r="AE56" s="26">
        <v>20127.388535031852</v>
      </c>
      <c r="AG56" s="25"/>
      <c r="AH56" s="1">
        <v>1112</v>
      </c>
      <c r="AI56" s="1">
        <v>7</v>
      </c>
      <c r="AJ56" s="24">
        <v>272.20278947368422</v>
      </c>
      <c r="AK56" s="24">
        <v>589.17884210526313</v>
      </c>
      <c r="AL56" s="23">
        <v>3</v>
      </c>
      <c r="AM56" s="24">
        <v>6.595472108775855</v>
      </c>
      <c r="AO56" s="25"/>
    </row>
    <row r="57" spans="1:46" x14ac:dyDescent="0.25">
      <c r="A57" s="72"/>
      <c r="B57" s="72"/>
      <c r="C57" s="72"/>
      <c r="D57" s="72"/>
      <c r="E57" s="72"/>
      <c r="F57" s="72"/>
      <c r="G57" s="72"/>
      <c r="H57" s="72"/>
      <c r="I57" s="72"/>
      <c r="J57" s="72"/>
      <c r="K57" s="72"/>
      <c r="L57" s="72"/>
      <c r="M57" s="72"/>
      <c r="N57" s="72"/>
      <c r="O57" s="72"/>
      <c r="P57" s="72"/>
      <c r="Q57" s="72"/>
      <c r="R57" s="72"/>
      <c r="S57" s="72"/>
      <c r="T57" s="72"/>
      <c r="U57" s="72"/>
      <c r="V57" s="72"/>
      <c r="W57" s="72"/>
      <c r="Z57" s="1">
        <v>1112</v>
      </c>
      <c r="AA57" s="1">
        <v>8</v>
      </c>
      <c r="AB57" s="24">
        <v>272.15742105263155</v>
      </c>
      <c r="AC57" s="24">
        <v>589.18031578947375</v>
      </c>
      <c r="AD57" s="23">
        <v>4</v>
      </c>
      <c r="AE57" s="26">
        <v>8535.0318471337578</v>
      </c>
      <c r="AG57" s="25"/>
      <c r="AH57" s="1">
        <v>1112</v>
      </c>
      <c r="AI57" s="1">
        <v>8</v>
      </c>
      <c r="AJ57" s="24">
        <v>272.15742105263155</v>
      </c>
      <c r="AK57" s="24">
        <v>589.18031578947375</v>
      </c>
      <c r="AL57" s="23">
        <v>3</v>
      </c>
      <c r="AM57" s="24">
        <v>5.4062911742615176</v>
      </c>
      <c r="AO57" s="25"/>
    </row>
    <row r="58" spans="1:46" x14ac:dyDescent="0.25">
      <c r="A58" s="72"/>
      <c r="B58" s="72"/>
      <c r="C58" s="72"/>
      <c r="D58" s="72"/>
      <c r="E58" s="72"/>
      <c r="F58" s="72"/>
      <c r="G58" s="72"/>
      <c r="H58" s="72"/>
      <c r="I58" s="72"/>
      <c r="J58" s="72"/>
      <c r="K58" s="72"/>
      <c r="L58" s="72"/>
      <c r="M58" s="72"/>
      <c r="N58" s="72"/>
      <c r="O58" s="72"/>
      <c r="P58" s="72"/>
      <c r="Q58" s="72"/>
      <c r="R58" s="72"/>
      <c r="S58" s="72"/>
      <c r="T58" s="72"/>
      <c r="U58" s="72"/>
      <c r="V58" s="72"/>
      <c r="W58" s="72"/>
      <c r="Z58" s="1">
        <v>1112</v>
      </c>
      <c r="AA58" s="1">
        <v>9</v>
      </c>
      <c r="AB58" s="24">
        <v>272.11205263157893</v>
      </c>
      <c r="AC58" s="24">
        <v>589.18178947368415</v>
      </c>
      <c r="AD58" s="23">
        <v>4</v>
      </c>
      <c r="AE58" s="26">
        <v>8726.1146496815272</v>
      </c>
      <c r="AG58" s="25"/>
      <c r="AH58" s="1">
        <v>1112</v>
      </c>
      <c r="AI58" s="1">
        <v>9</v>
      </c>
      <c r="AJ58" s="24">
        <v>272.11205263157893</v>
      </c>
      <c r="AK58" s="24">
        <v>589.18178947368415</v>
      </c>
      <c r="AL58" s="23">
        <v>3</v>
      </c>
      <c r="AM58" s="24">
        <v>6.1868513670394316</v>
      </c>
      <c r="AO58" s="25"/>
      <c r="AS58" s="26"/>
      <c r="AT58" s="26"/>
    </row>
    <row r="59" spans="1:46" x14ac:dyDescent="0.25">
      <c r="A59" s="72"/>
      <c r="B59" s="72"/>
      <c r="C59" s="72"/>
      <c r="D59" s="72"/>
      <c r="E59" s="72"/>
      <c r="F59" s="72"/>
      <c r="G59" s="72"/>
      <c r="H59" s="72"/>
      <c r="I59" s="72"/>
      <c r="J59" s="72"/>
      <c r="K59" s="72"/>
      <c r="L59" s="72"/>
      <c r="M59" s="72"/>
      <c r="N59" s="72"/>
      <c r="O59" s="72"/>
      <c r="P59" s="72"/>
      <c r="Q59" s="72"/>
      <c r="R59" s="72"/>
      <c r="S59" s="72"/>
      <c r="T59" s="72"/>
      <c r="U59" s="72"/>
      <c r="V59" s="72"/>
      <c r="W59" s="72"/>
      <c r="Z59" s="1">
        <v>1112</v>
      </c>
      <c r="AA59" s="1">
        <v>10</v>
      </c>
      <c r="AB59" s="24">
        <v>272.06668421052632</v>
      </c>
      <c r="AC59" s="24">
        <v>589.18326315789477</v>
      </c>
      <c r="AD59" s="23">
        <v>4</v>
      </c>
      <c r="AE59" s="26">
        <v>8025.477707006371</v>
      </c>
      <c r="AG59" s="25"/>
      <c r="AH59" s="1">
        <v>1112</v>
      </c>
      <c r="AI59" s="1">
        <v>10</v>
      </c>
      <c r="AJ59" s="24">
        <v>272.06668421052632</v>
      </c>
      <c r="AK59" s="24">
        <v>589.18326315789477</v>
      </c>
      <c r="AL59" s="23">
        <v>2</v>
      </c>
      <c r="AM59" s="24">
        <v>3.5079067806734798</v>
      </c>
      <c r="AO59" s="25"/>
      <c r="AS59" s="26"/>
      <c r="AT59" s="26"/>
    </row>
    <row r="60" spans="1:46" x14ac:dyDescent="0.25">
      <c r="A60" s="72"/>
      <c r="B60" s="72"/>
      <c r="C60" s="72"/>
      <c r="D60" s="72"/>
      <c r="E60" s="72"/>
      <c r="F60" s="72"/>
      <c r="G60" s="72"/>
      <c r="H60" s="72"/>
      <c r="I60" s="72"/>
      <c r="J60" s="72"/>
      <c r="K60" s="72"/>
      <c r="L60" s="72"/>
      <c r="M60" s="72"/>
      <c r="N60" s="72"/>
      <c r="O60" s="72"/>
      <c r="P60" s="72"/>
      <c r="Q60" s="72"/>
      <c r="R60" s="72"/>
      <c r="S60" s="72"/>
      <c r="T60" s="72"/>
      <c r="U60" s="72"/>
      <c r="V60" s="72"/>
      <c r="W60" s="72"/>
      <c r="Z60" s="1">
        <v>1112</v>
      </c>
      <c r="AA60" s="1">
        <v>11</v>
      </c>
      <c r="AB60" s="24">
        <v>272.0213157894737</v>
      </c>
      <c r="AC60" s="24">
        <v>589.18473684210528</v>
      </c>
      <c r="AD60" s="23">
        <v>2</v>
      </c>
      <c r="AE60" s="26">
        <v>4203.8216560509554</v>
      </c>
      <c r="AG60" s="25"/>
      <c r="AH60" s="1">
        <v>1112</v>
      </c>
      <c r="AI60" s="1">
        <v>11</v>
      </c>
      <c r="AJ60" s="24">
        <v>272.0213157894737</v>
      </c>
      <c r="AK60" s="24">
        <v>589.18473684210528</v>
      </c>
      <c r="AL60" s="23">
        <v>3</v>
      </c>
      <c r="AM60" s="24">
        <v>5.2826835312205604</v>
      </c>
      <c r="AO60" s="25"/>
      <c r="AS60" s="26"/>
      <c r="AT60" s="26"/>
    </row>
    <row r="61" spans="1:46" x14ac:dyDescent="0.25">
      <c r="A61" s="72"/>
      <c r="B61" s="72"/>
      <c r="C61" s="72"/>
      <c r="D61" s="72"/>
      <c r="E61" s="72"/>
      <c r="F61" s="72"/>
      <c r="G61" s="72"/>
      <c r="H61" s="72"/>
      <c r="I61" s="72"/>
      <c r="J61" s="72"/>
      <c r="K61" s="72"/>
      <c r="L61" s="72"/>
      <c r="M61" s="72"/>
      <c r="N61" s="72"/>
      <c r="O61" s="72"/>
      <c r="P61" s="72"/>
      <c r="Q61" s="72"/>
      <c r="R61" s="72"/>
      <c r="S61" s="72"/>
      <c r="T61" s="72"/>
      <c r="U61" s="72"/>
      <c r="V61" s="72"/>
      <c r="W61" s="72"/>
      <c r="Z61" s="1">
        <v>1112</v>
      </c>
      <c r="AA61" s="1">
        <v>12</v>
      </c>
      <c r="AB61" s="24">
        <v>271.97594736842109</v>
      </c>
      <c r="AC61" s="24">
        <v>589.18621052631579</v>
      </c>
      <c r="AD61" s="23">
        <v>2</v>
      </c>
      <c r="AE61" s="26">
        <v>2611.4649681528663</v>
      </c>
      <c r="AG61" s="25"/>
      <c r="AH61" s="1">
        <v>1112</v>
      </c>
      <c r="AI61" s="1">
        <v>12</v>
      </c>
      <c r="AJ61" s="24">
        <v>271.97594736842109</v>
      </c>
      <c r="AK61" s="24">
        <v>589.18621052631579</v>
      </c>
      <c r="AL61" s="23">
        <v>2</v>
      </c>
      <c r="AM61" s="24">
        <v>4.0923449496453292</v>
      </c>
      <c r="AO61" s="25"/>
      <c r="AS61" s="26"/>
      <c r="AT61" s="26"/>
    </row>
    <row r="62" spans="1:46" x14ac:dyDescent="0.25">
      <c r="A62" s="72"/>
      <c r="B62" s="72"/>
      <c r="C62" s="72"/>
      <c r="D62" s="72"/>
      <c r="E62" s="72"/>
      <c r="F62" s="72"/>
      <c r="G62" s="72"/>
      <c r="H62" s="72"/>
      <c r="I62" s="72"/>
      <c r="J62" s="72"/>
      <c r="K62" s="72"/>
      <c r="L62" s="72"/>
      <c r="M62" s="72"/>
      <c r="N62" s="72"/>
      <c r="O62" s="72"/>
      <c r="P62" s="72"/>
      <c r="Q62" s="72"/>
      <c r="R62" s="72"/>
      <c r="S62" s="72"/>
      <c r="T62" s="72"/>
      <c r="U62" s="72"/>
      <c r="V62" s="72"/>
      <c r="W62" s="72"/>
      <c r="Z62" s="1">
        <v>1112</v>
      </c>
      <c r="AA62" s="1">
        <v>13</v>
      </c>
      <c r="AB62" s="24">
        <v>271.93057894736842</v>
      </c>
      <c r="AC62" s="24">
        <v>589.1876842105263</v>
      </c>
      <c r="AD62" s="23">
        <v>3</v>
      </c>
      <c r="AE62" s="26">
        <v>5222.9299363057326</v>
      </c>
      <c r="AG62" s="25"/>
      <c r="AH62" s="1">
        <v>1112</v>
      </c>
      <c r="AI62" s="1">
        <v>13</v>
      </c>
      <c r="AJ62" s="24">
        <v>271.93057894736842</v>
      </c>
      <c r="AK62" s="24">
        <v>589.1876842105263</v>
      </c>
      <c r="AL62" s="23">
        <v>2</v>
      </c>
      <c r="AM62" s="24">
        <v>3.5709130902373785</v>
      </c>
      <c r="AO62" s="25"/>
      <c r="AS62" s="26"/>
      <c r="AT62" s="26"/>
    </row>
    <row r="63" spans="1:46" x14ac:dyDescent="0.25">
      <c r="A63" s="72"/>
      <c r="B63" s="72"/>
      <c r="C63" s="72"/>
      <c r="D63" s="72"/>
      <c r="E63" s="72"/>
      <c r="F63" s="72"/>
      <c r="G63" s="72"/>
      <c r="H63" s="72"/>
      <c r="I63" s="72"/>
      <c r="J63" s="72"/>
      <c r="K63" s="72"/>
      <c r="L63" s="72"/>
      <c r="M63" s="72"/>
      <c r="N63" s="72"/>
      <c r="O63" s="72"/>
      <c r="P63" s="72"/>
      <c r="Q63" s="72"/>
      <c r="R63" s="72"/>
      <c r="S63" s="72"/>
      <c r="T63" s="72"/>
      <c r="U63" s="72"/>
      <c r="V63" s="72"/>
      <c r="W63" s="72"/>
      <c r="Z63" s="1">
        <v>1112</v>
      </c>
      <c r="AA63" s="1">
        <v>14</v>
      </c>
      <c r="AB63" s="24">
        <v>271.8852105263158</v>
      </c>
      <c r="AC63" s="24">
        <v>589.18915789473681</v>
      </c>
      <c r="AD63" s="23">
        <v>2</v>
      </c>
      <c r="AE63" s="26">
        <v>4968.1528662420369</v>
      </c>
      <c r="AG63" s="25"/>
      <c r="AH63" s="1">
        <v>1112</v>
      </c>
      <c r="AI63" s="1">
        <v>14</v>
      </c>
      <c r="AJ63" s="24">
        <v>271.8852105263158</v>
      </c>
      <c r="AK63" s="24">
        <v>589.18915789473681</v>
      </c>
      <c r="AL63" s="23">
        <v>2</v>
      </c>
      <c r="AM63" s="24">
        <v>4.0882655616793349</v>
      </c>
      <c r="AO63" s="25"/>
      <c r="AS63" s="26"/>
      <c r="AT63" s="26"/>
    </row>
    <row r="64" spans="1:46" x14ac:dyDescent="0.25">
      <c r="A64" s="72"/>
      <c r="B64" s="72"/>
      <c r="C64" s="72"/>
      <c r="D64" s="72"/>
      <c r="E64" s="72"/>
      <c r="F64" s="72"/>
      <c r="G64" s="72"/>
      <c r="H64" s="72"/>
      <c r="I64" s="72"/>
      <c r="J64" s="72"/>
      <c r="K64" s="72"/>
      <c r="L64" s="72"/>
      <c r="M64" s="72"/>
      <c r="N64" s="72"/>
      <c r="O64" s="72"/>
      <c r="P64" s="72"/>
      <c r="Q64" s="72"/>
      <c r="R64" s="72"/>
      <c r="S64" s="72"/>
      <c r="T64" s="72"/>
      <c r="U64" s="72"/>
      <c r="V64" s="72"/>
      <c r="W64" s="72"/>
      <c r="Z64" s="1">
        <v>1112</v>
      </c>
      <c r="AA64" s="1">
        <v>15</v>
      </c>
      <c r="AB64" s="24">
        <v>271.83984210526313</v>
      </c>
      <c r="AC64" s="24">
        <v>589.19063157894743</v>
      </c>
      <c r="AD64" s="23">
        <v>2</v>
      </c>
      <c r="AE64" s="26">
        <v>4331.2101910828032</v>
      </c>
      <c r="AG64" s="25"/>
      <c r="AH64" s="1">
        <v>1112</v>
      </c>
      <c r="AI64" s="1">
        <v>15</v>
      </c>
      <c r="AJ64" s="24">
        <v>271.83984210526313</v>
      </c>
      <c r="AK64" s="24">
        <v>589.19063157894743</v>
      </c>
      <c r="AL64" s="23">
        <v>3</v>
      </c>
      <c r="AM64" s="24">
        <v>5.4853089170111211</v>
      </c>
      <c r="AO64" s="25"/>
      <c r="AS64" s="26"/>
      <c r="AT64" s="26"/>
    </row>
    <row r="65" spans="1:46" x14ac:dyDescent="0.25">
      <c r="A65" s="72"/>
      <c r="B65" s="72"/>
      <c r="C65" s="72"/>
      <c r="D65" s="72"/>
      <c r="E65" s="72"/>
      <c r="F65" s="72"/>
      <c r="G65" s="72"/>
      <c r="H65" s="72"/>
      <c r="I65" s="72"/>
      <c r="J65" s="72"/>
      <c r="K65" s="72"/>
      <c r="L65" s="72"/>
      <c r="M65" s="72"/>
      <c r="N65" s="72"/>
      <c r="O65" s="72"/>
      <c r="P65" s="72"/>
      <c r="Q65" s="72"/>
      <c r="R65" s="72"/>
      <c r="S65" s="72"/>
      <c r="T65" s="72"/>
      <c r="U65" s="72"/>
      <c r="V65" s="72"/>
      <c r="W65" s="72"/>
      <c r="Z65" s="1">
        <v>1112</v>
      </c>
      <c r="AA65" s="1">
        <v>16</v>
      </c>
      <c r="AB65" s="24">
        <v>271.79447368421052</v>
      </c>
      <c r="AC65" s="24">
        <v>589.19210526315783</v>
      </c>
      <c r="AD65" s="23">
        <v>2</v>
      </c>
      <c r="AE65" s="26">
        <v>4267.515923566878</v>
      </c>
      <c r="AG65" s="25"/>
      <c r="AH65" s="1">
        <v>1112</v>
      </c>
      <c r="AI65" s="1">
        <v>16</v>
      </c>
      <c r="AJ65" s="24">
        <v>271.79447368421052</v>
      </c>
      <c r="AK65" s="24">
        <v>589.19210526315783</v>
      </c>
      <c r="AL65" s="23">
        <v>3</v>
      </c>
      <c r="AM65" s="24">
        <v>5.6119037666947973</v>
      </c>
      <c r="AO65" s="25"/>
      <c r="AS65" s="26"/>
      <c r="AT65" s="26"/>
    </row>
    <row r="66" spans="1:46" x14ac:dyDescent="0.25">
      <c r="A66" s="72"/>
      <c r="B66" s="72"/>
      <c r="C66" s="72"/>
      <c r="D66" s="72"/>
      <c r="E66" s="72"/>
      <c r="F66" s="72"/>
      <c r="G66" s="72"/>
      <c r="H66" s="72"/>
      <c r="I66" s="72"/>
      <c r="J66" s="72"/>
      <c r="K66" s="72"/>
      <c r="L66" s="72"/>
      <c r="M66" s="72"/>
      <c r="N66" s="72"/>
      <c r="O66" s="72"/>
      <c r="P66" s="72"/>
      <c r="Q66" s="72"/>
      <c r="R66" s="72"/>
      <c r="S66" s="72"/>
      <c r="T66" s="72"/>
      <c r="U66" s="72"/>
      <c r="V66" s="72"/>
      <c r="W66" s="72"/>
      <c r="Z66" s="1">
        <v>1112</v>
      </c>
      <c r="AA66" s="1">
        <v>17</v>
      </c>
      <c r="AB66" s="24">
        <v>271.7491052631579</v>
      </c>
      <c r="AC66" s="24">
        <v>589.19357894736845</v>
      </c>
      <c r="AD66" s="23">
        <v>3</v>
      </c>
      <c r="AE66" s="26">
        <v>5286.6242038216551</v>
      </c>
      <c r="AG66" s="25"/>
      <c r="AH66" s="1">
        <v>1112</v>
      </c>
      <c r="AI66" s="1">
        <v>17</v>
      </c>
      <c r="AJ66" s="24">
        <v>271.7491052631579</v>
      </c>
      <c r="AK66" s="24">
        <v>589.19357894736845</v>
      </c>
      <c r="AL66" s="23">
        <v>4</v>
      </c>
      <c r="AM66" s="24">
        <v>7.7615578077733058</v>
      </c>
      <c r="AO66" s="25"/>
      <c r="AS66" s="26"/>
      <c r="AT66" s="26"/>
    </row>
    <row r="67" spans="1:46" x14ac:dyDescent="0.25">
      <c r="A67" s="72"/>
      <c r="B67" s="72"/>
      <c r="C67" s="72"/>
      <c r="D67" s="72"/>
      <c r="E67" s="72"/>
      <c r="F67" s="72"/>
      <c r="G67" s="72"/>
      <c r="H67" s="72"/>
      <c r="I67" s="72"/>
      <c r="J67" s="72"/>
      <c r="K67" s="72"/>
      <c r="L67" s="72"/>
      <c r="M67" s="72"/>
      <c r="N67" s="72"/>
      <c r="O67" s="72"/>
      <c r="P67" s="72"/>
      <c r="Q67" s="72"/>
      <c r="R67" s="72"/>
      <c r="S67" s="72"/>
      <c r="T67" s="72"/>
      <c r="U67" s="72"/>
      <c r="V67" s="72"/>
      <c r="W67" s="72"/>
      <c r="Z67" s="1">
        <v>1112</v>
      </c>
      <c r="AA67" s="1">
        <v>18</v>
      </c>
      <c r="AB67" s="24">
        <v>271.70373684210529</v>
      </c>
      <c r="AC67" s="24">
        <v>589.19505263157896</v>
      </c>
      <c r="AD67" s="23">
        <v>2</v>
      </c>
      <c r="AE67" s="26">
        <v>3184.7133757961783</v>
      </c>
      <c r="AG67" s="25"/>
      <c r="AH67" s="1">
        <v>1112</v>
      </c>
      <c r="AI67" s="1">
        <v>18</v>
      </c>
      <c r="AJ67" s="24">
        <v>271.70373684210529</v>
      </c>
      <c r="AK67" s="24">
        <v>589.19505263157896</v>
      </c>
      <c r="AL67" s="23">
        <v>4</v>
      </c>
      <c r="AM67" s="24">
        <v>8.5223598283816493</v>
      </c>
      <c r="AO67" s="25"/>
      <c r="AS67" s="26"/>
      <c r="AT67" s="26"/>
    </row>
    <row r="68" spans="1:46" x14ac:dyDescent="0.25">
      <c r="A68" s="72"/>
      <c r="B68" s="72"/>
      <c r="C68" s="72"/>
      <c r="D68" s="72"/>
      <c r="E68" s="72"/>
      <c r="F68" s="72"/>
      <c r="G68" s="72"/>
      <c r="H68" s="72"/>
      <c r="I68" s="72"/>
      <c r="J68" s="72"/>
      <c r="K68" s="72"/>
      <c r="L68" s="72"/>
      <c r="M68" s="72"/>
      <c r="N68" s="72"/>
      <c r="O68" s="72"/>
      <c r="P68" s="72"/>
      <c r="Q68" s="72"/>
      <c r="R68" s="72"/>
      <c r="S68" s="72"/>
      <c r="T68" s="72"/>
      <c r="U68" s="72"/>
      <c r="V68" s="72"/>
      <c r="W68" s="72"/>
      <c r="Z68" s="1">
        <v>1112</v>
      </c>
      <c r="AA68" s="1">
        <v>19</v>
      </c>
      <c r="AB68" s="24">
        <v>271.65836842105261</v>
      </c>
      <c r="AC68" s="24">
        <v>589.19652631578947</v>
      </c>
      <c r="AD68" s="23">
        <v>4</v>
      </c>
      <c r="AE68" s="26">
        <v>8152.866242038217</v>
      </c>
      <c r="AG68" s="25"/>
      <c r="AH68" s="1">
        <v>1112</v>
      </c>
      <c r="AI68" s="1">
        <v>19</v>
      </c>
      <c r="AJ68" s="24">
        <v>271.65836842105261</v>
      </c>
      <c r="AK68" s="24">
        <v>589.19652631578947</v>
      </c>
      <c r="AL68" s="23">
        <v>3</v>
      </c>
      <c r="AM68" s="24">
        <v>6.6777074996685268</v>
      </c>
      <c r="AO68" s="25"/>
      <c r="AS68" s="26"/>
      <c r="AT68" s="26"/>
    </row>
    <row r="69" spans="1:46" x14ac:dyDescent="0.25">
      <c r="A69" s="72"/>
      <c r="B69" s="72"/>
      <c r="C69" s="72"/>
      <c r="D69" s="72"/>
      <c r="E69" s="72"/>
      <c r="F69" s="72"/>
      <c r="G69" s="72"/>
      <c r="H69" s="72"/>
      <c r="I69" s="72"/>
      <c r="J69" s="72"/>
      <c r="K69" s="72"/>
      <c r="L69" s="72"/>
      <c r="M69" s="72"/>
      <c r="N69" s="72"/>
      <c r="O69" s="72"/>
      <c r="P69" s="72"/>
      <c r="Q69" s="72"/>
      <c r="R69" s="72"/>
      <c r="S69" s="72"/>
      <c r="T69" s="72"/>
      <c r="U69" s="72"/>
      <c r="V69" s="72"/>
      <c r="W69" s="72"/>
      <c r="Z69" s="1">
        <v>1112</v>
      </c>
      <c r="AA69" s="1">
        <v>20</v>
      </c>
      <c r="AB69" s="24">
        <v>271.613</v>
      </c>
      <c r="AC69" s="24">
        <v>589.19799999999998</v>
      </c>
      <c r="AD69" s="23">
        <v>3</v>
      </c>
      <c r="AE69" s="26">
        <v>5286.6242038216569</v>
      </c>
      <c r="AG69" s="25"/>
      <c r="AH69" s="1">
        <v>1112</v>
      </c>
      <c r="AI69" s="1">
        <v>20</v>
      </c>
      <c r="AJ69" s="24">
        <v>271.613</v>
      </c>
      <c r="AK69" s="24">
        <v>589.19799999999998</v>
      </c>
      <c r="AL69" s="23">
        <v>2</v>
      </c>
      <c r="AM69" s="24">
        <v>3.4364365739885203</v>
      </c>
      <c r="AO69" s="25"/>
      <c r="AS69" s="26"/>
      <c r="AT69" s="26"/>
    </row>
    <row r="70" spans="1:46" x14ac:dyDescent="0.25">
      <c r="A70" s="72"/>
      <c r="B70" s="72"/>
      <c r="C70" s="72"/>
      <c r="D70" s="72"/>
      <c r="E70" s="72"/>
      <c r="F70" s="72"/>
      <c r="G70" s="72"/>
      <c r="H70" s="72"/>
      <c r="I70" s="72"/>
      <c r="J70" s="72"/>
      <c r="K70" s="72"/>
      <c r="L70" s="72"/>
      <c r="M70" s="72"/>
      <c r="N70" s="72"/>
      <c r="O70" s="72"/>
      <c r="P70" s="72"/>
      <c r="Q70" s="72"/>
      <c r="R70" s="72"/>
      <c r="S70" s="72"/>
      <c r="T70" s="72"/>
      <c r="U70" s="72"/>
      <c r="V70" s="72"/>
      <c r="W70" s="72"/>
      <c r="Z70" s="29" t="s">
        <v>105</v>
      </c>
      <c r="AA70" s="31"/>
      <c r="AB70" s="31"/>
      <c r="AC70" s="113"/>
      <c r="AD70" s="114"/>
      <c r="AE70" s="118"/>
      <c r="AF70" s="114"/>
      <c r="AG70" s="113"/>
      <c r="AH70" s="115" t="s">
        <v>105</v>
      </c>
      <c r="AI70" s="52"/>
      <c r="AJ70" s="52"/>
      <c r="AK70" s="52"/>
      <c r="AL70" s="116"/>
      <c r="AM70" s="119"/>
      <c r="AN70" s="114"/>
      <c r="AO70" s="31"/>
      <c r="AS70" s="26"/>
      <c r="AT70" s="26"/>
    </row>
    <row r="71" spans="1:46" x14ac:dyDescent="0.25">
      <c r="A71" s="72"/>
      <c r="B71" s="72"/>
      <c r="C71" s="72"/>
      <c r="D71" s="72"/>
      <c r="E71" s="72"/>
      <c r="F71" s="72"/>
      <c r="G71" s="72"/>
      <c r="H71" s="72"/>
      <c r="I71" s="72"/>
      <c r="J71" s="72"/>
      <c r="K71" s="72"/>
      <c r="L71" s="72"/>
      <c r="M71" s="72"/>
      <c r="N71" s="72"/>
      <c r="O71" s="72"/>
      <c r="P71" s="72"/>
      <c r="Q71" s="72"/>
      <c r="R71" s="72"/>
      <c r="S71" s="72"/>
      <c r="T71" s="72"/>
      <c r="U71" s="72"/>
      <c r="V71" s="72"/>
      <c r="W71" s="72"/>
      <c r="Z71" s="1">
        <v>1110</v>
      </c>
      <c r="AA71" s="1">
        <v>1</v>
      </c>
      <c r="AB71" s="24">
        <v>272.82100000000003</v>
      </c>
      <c r="AC71" s="117">
        <v>591.16700000000003</v>
      </c>
      <c r="AD71" s="116">
        <v>4</v>
      </c>
      <c r="AE71" s="120">
        <v>9872.6114649681549</v>
      </c>
      <c r="AF71" s="114"/>
      <c r="AG71" s="120"/>
      <c r="AH71" s="52">
        <v>1110</v>
      </c>
      <c r="AI71" s="52">
        <v>1</v>
      </c>
      <c r="AJ71" s="117">
        <v>272.82100000000003</v>
      </c>
      <c r="AK71" s="117">
        <v>591.16700000000003</v>
      </c>
      <c r="AL71" s="116">
        <v>2</v>
      </c>
      <c r="AM71" s="117">
        <v>4.1954160596735361</v>
      </c>
      <c r="AN71" s="114"/>
      <c r="AO71" s="24"/>
      <c r="AS71" s="26"/>
      <c r="AT71" s="26"/>
    </row>
    <row r="72" spans="1:46" x14ac:dyDescent="0.25">
      <c r="A72" s="72"/>
      <c r="B72" s="72"/>
      <c r="C72" s="72"/>
      <c r="D72" s="72"/>
      <c r="E72" s="72"/>
      <c r="F72" s="72"/>
      <c r="G72" s="72"/>
      <c r="H72" s="72"/>
      <c r="I72" s="72"/>
      <c r="J72" s="72"/>
      <c r="K72" s="72"/>
      <c r="L72" s="72"/>
      <c r="M72" s="72"/>
      <c r="N72" s="72"/>
      <c r="O72" s="72"/>
      <c r="P72" s="72"/>
      <c r="Q72" s="72"/>
      <c r="R72" s="72"/>
      <c r="S72" s="72"/>
      <c r="T72" s="72"/>
      <c r="U72" s="72"/>
      <c r="V72" s="72"/>
      <c r="W72" s="72"/>
      <c r="Z72" s="1">
        <v>1110</v>
      </c>
      <c r="AA72" s="1">
        <v>2</v>
      </c>
      <c r="AB72" s="24">
        <v>272.77594736842104</v>
      </c>
      <c r="AC72" s="117">
        <v>591.17136842105253</v>
      </c>
      <c r="AD72" s="116">
        <v>4</v>
      </c>
      <c r="AE72" s="120">
        <v>8535.0318471337578</v>
      </c>
      <c r="AF72" s="114"/>
      <c r="AG72" s="120"/>
      <c r="AH72" s="52">
        <v>1110</v>
      </c>
      <c r="AI72" s="52">
        <v>2</v>
      </c>
      <c r="AJ72" s="117">
        <v>272.77594736842104</v>
      </c>
      <c r="AK72" s="117">
        <v>591.17136842105253</v>
      </c>
      <c r="AL72" s="116">
        <v>2</v>
      </c>
      <c r="AM72" s="117">
        <v>3.1506333409121967</v>
      </c>
      <c r="AN72" s="114"/>
      <c r="AO72" s="24"/>
      <c r="AS72" s="26"/>
      <c r="AT72" s="26"/>
    </row>
    <row r="73" spans="1:46" x14ac:dyDescent="0.25">
      <c r="A73" s="72"/>
      <c r="B73" s="72"/>
      <c r="C73" s="72"/>
      <c r="D73" s="72"/>
      <c r="E73" s="72"/>
      <c r="F73" s="72"/>
      <c r="G73" s="72"/>
      <c r="H73" s="72"/>
      <c r="I73" s="72"/>
      <c r="J73" s="72"/>
      <c r="K73" s="72"/>
      <c r="L73" s="72"/>
      <c r="M73" s="72"/>
      <c r="N73" s="72"/>
      <c r="O73" s="72"/>
      <c r="P73" s="72"/>
      <c r="Q73" s="72"/>
      <c r="R73" s="72"/>
      <c r="S73" s="72"/>
      <c r="T73" s="72"/>
      <c r="U73" s="72"/>
      <c r="V73" s="72"/>
      <c r="W73" s="72"/>
      <c r="Z73" s="1">
        <v>1110</v>
      </c>
      <c r="AA73" s="1">
        <v>3</v>
      </c>
      <c r="AB73" s="24">
        <v>272.73089473684206</v>
      </c>
      <c r="AC73" s="117">
        <v>591.17573684210527</v>
      </c>
      <c r="AD73" s="116">
        <v>5</v>
      </c>
      <c r="AE73" s="120">
        <v>14777.070063694271</v>
      </c>
      <c r="AF73" s="114"/>
      <c r="AG73" s="120"/>
      <c r="AH73" s="52">
        <v>1110</v>
      </c>
      <c r="AI73" s="52">
        <v>3</v>
      </c>
      <c r="AJ73" s="117">
        <v>272.73089473684206</v>
      </c>
      <c r="AK73" s="117">
        <v>591.17573684210527</v>
      </c>
      <c r="AL73" s="116">
        <v>3</v>
      </c>
      <c r="AM73" s="117">
        <v>5.7171280293520343</v>
      </c>
      <c r="AN73" s="114"/>
      <c r="AO73" s="24"/>
      <c r="AS73" s="26"/>
      <c r="AT73" s="26"/>
    </row>
    <row r="74" spans="1:46" x14ac:dyDescent="0.25">
      <c r="A74" s="72"/>
      <c r="B74" s="72"/>
      <c r="C74" s="72"/>
      <c r="D74" s="72"/>
      <c r="E74" s="72"/>
      <c r="F74" s="72"/>
      <c r="G74" s="72"/>
      <c r="H74" s="72"/>
      <c r="I74" s="72"/>
      <c r="J74" s="72"/>
      <c r="K74" s="72"/>
      <c r="L74" s="72"/>
      <c r="M74" s="72"/>
      <c r="N74" s="72"/>
      <c r="O74" s="72"/>
      <c r="P74" s="72"/>
      <c r="Q74" s="72"/>
      <c r="R74" s="72"/>
      <c r="S74" s="72"/>
      <c r="T74" s="72"/>
      <c r="U74" s="72"/>
      <c r="V74" s="72"/>
      <c r="W74" s="72"/>
      <c r="Z74" s="1">
        <v>1110</v>
      </c>
      <c r="AA74" s="1">
        <v>4</v>
      </c>
      <c r="AB74" s="24">
        <v>272.68584210526313</v>
      </c>
      <c r="AC74" s="117">
        <v>591.18010526315788</v>
      </c>
      <c r="AD74" s="116">
        <v>5</v>
      </c>
      <c r="AE74" s="120">
        <v>23630.573248407647</v>
      </c>
      <c r="AF74" s="114"/>
      <c r="AG74" s="120"/>
      <c r="AH74" s="52">
        <v>1110</v>
      </c>
      <c r="AI74" s="52">
        <v>4</v>
      </c>
      <c r="AJ74" s="117">
        <v>272.68584210526313</v>
      </c>
      <c r="AK74" s="117">
        <v>591.18010526315788</v>
      </c>
      <c r="AL74" s="116">
        <v>4</v>
      </c>
      <c r="AM74" s="117">
        <v>8.2929797836771133</v>
      </c>
      <c r="AN74" s="114"/>
      <c r="AO74" s="24"/>
      <c r="AS74" s="26"/>
      <c r="AT74" s="26"/>
    </row>
    <row r="75" spans="1:46" x14ac:dyDescent="0.25">
      <c r="Z75" s="1">
        <v>1110</v>
      </c>
      <c r="AA75" s="1">
        <v>5</v>
      </c>
      <c r="AB75" s="24">
        <v>272.64078947368421</v>
      </c>
      <c r="AC75" s="117">
        <v>591.18447368421062</v>
      </c>
      <c r="AD75" s="116">
        <v>5</v>
      </c>
      <c r="AE75" s="120">
        <v>14777.070063694267</v>
      </c>
      <c r="AF75" s="114"/>
      <c r="AG75" s="120"/>
      <c r="AH75" s="52">
        <v>1110</v>
      </c>
      <c r="AI75" s="52">
        <v>5</v>
      </c>
      <c r="AJ75" s="117">
        <v>272.64078947368421</v>
      </c>
      <c r="AK75" s="117">
        <v>591.18447368421062</v>
      </c>
      <c r="AL75" s="116">
        <v>3</v>
      </c>
      <c r="AM75" s="117">
        <v>7.2848500408882515</v>
      </c>
      <c r="AN75" s="114"/>
      <c r="AO75" s="24"/>
      <c r="AS75" s="26"/>
      <c r="AT75" s="26"/>
    </row>
    <row r="76" spans="1:46" x14ac:dyDescent="0.25">
      <c r="Z76" s="1">
        <v>1110</v>
      </c>
      <c r="AA76" s="1">
        <v>6</v>
      </c>
      <c r="AB76" s="24">
        <v>272.59573684210528</v>
      </c>
      <c r="AC76" s="117">
        <v>591.18884210526312</v>
      </c>
      <c r="AD76" s="116">
        <v>5</v>
      </c>
      <c r="AE76" s="120">
        <v>11783.439490445862</v>
      </c>
      <c r="AF76" s="114"/>
      <c r="AG76" s="120"/>
      <c r="AH76" s="52">
        <v>1110</v>
      </c>
      <c r="AI76" s="52">
        <v>6</v>
      </c>
      <c r="AJ76" s="117">
        <v>272.59573684210528</v>
      </c>
      <c r="AK76" s="117">
        <v>591.18884210526312</v>
      </c>
      <c r="AL76" s="116">
        <v>2</v>
      </c>
      <c r="AM76" s="117">
        <v>3.5958364760257857</v>
      </c>
      <c r="AN76" s="114"/>
      <c r="AO76" s="24"/>
      <c r="AS76" s="26"/>
      <c r="AT76" s="26"/>
    </row>
    <row r="77" spans="1:46" x14ac:dyDescent="0.25">
      <c r="Z77" s="1">
        <v>1110</v>
      </c>
      <c r="AA77" s="1">
        <v>7</v>
      </c>
      <c r="AB77" s="24">
        <v>272.5506842105263</v>
      </c>
      <c r="AC77" s="117">
        <v>591.19321052631585</v>
      </c>
      <c r="AD77" s="116">
        <v>5</v>
      </c>
      <c r="AE77" s="120">
        <v>20318.47133757962</v>
      </c>
      <c r="AF77" s="114"/>
      <c r="AG77" s="120"/>
      <c r="AH77" s="52">
        <v>1110</v>
      </c>
      <c r="AI77" s="52">
        <v>7</v>
      </c>
      <c r="AJ77" s="117">
        <v>272.5506842105263</v>
      </c>
      <c r="AK77" s="117">
        <v>591.19321052631585</v>
      </c>
      <c r="AL77" s="116">
        <v>3</v>
      </c>
      <c r="AM77" s="117">
        <v>6.1321610266390536</v>
      </c>
      <c r="AN77" s="114"/>
      <c r="AO77" s="24"/>
      <c r="AS77" s="26"/>
      <c r="AT77" s="26"/>
    </row>
    <row r="78" spans="1:46" x14ac:dyDescent="0.25">
      <c r="Z78" s="1">
        <v>1110</v>
      </c>
      <c r="AA78" s="1">
        <v>8</v>
      </c>
      <c r="AB78" s="24">
        <v>272.50563157894737</v>
      </c>
      <c r="AC78" s="117">
        <v>591.19757894736847</v>
      </c>
      <c r="AD78" s="116">
        <v>5</v>
      </c>
      <c r="AE78" s="120">
        <v>14267.515923566882</v>
      </c>
      <c r="AF78" s="114"/>
      <c r="AG78" s="120"/>
      <c r="AH78" s="52">
        <v>1110</v>
      </c>
      <c r="AI78" s="52">
        <v>8</v>
      </c>
      <c r="AJ78" s="117">
        <v>272.50563157894737</v>
      </c>
      <c r="AK78" s="117">
        <v>591.19757894736847</v>
      </c>
      <c r="AL78" s="116">
        <v>2</v>
      </c>
      <c r="AM78" s="117">
        <v>3.8275370890576066</v>
      </c>
      <c r="AN78" s="114"/>
      <c r="AO78" s="24"/>
    </row>
    <row r="79" spans="1:46" x14ac:dyDescent="0.25">
      <c r="Z79" s="1">
        <v>1110</v>
      </c>
      <c r="AA79" s="1">
        <v>9</v>
      </c>
      <c r="AB79" s="24">
        <v>272.46057894736845</v>
      </c>
      <c r="AC79" s="117">
        <v>591.20194736842097</v>
      </c>
      <c r="AD79" s="116">
        <v>5</v>
      </c>
      <c r="AE79" s="120">
        <v>15987.261146496819</v>
      </c>
      <c r="AF79" s="114"/>
      <c r="AG79" s="120"/>
      <c r="AH79" s="52">
        <v>1110</v>
      </c>
      <c r="AI79" s="52">
        <v>9</v>
      </c>
      <c r="AJ79" s="117">
        <v>272.46057894736845</v>
      </c>
      <c r="AK79" s="117">
        <v>591.20194736842097</v>
      </c>
      <c r="AL79" s="116">
        <v>3</v>
      </c>
      <c r="AM79" s="117">
        <v>5.9882011505735342</v>
      </c>
      <c r="AN79" s="114"/>
      <c r="AO79" s="24"/>
    </row>
    <row r="80" spans="1:46" x14ac:dyDescent="0.25">
      <c r="Z80" s="1">
        <v>1110</v>
      </c>
      <c r="AA80" s="1">
        <v>10</v>
      </c>
      <c r="AB80" s="24">
        <v>272.41552631578952</v>
      </c>
      <c r="AC80" s="117">
        <v>591.20631578947371</v>
      </c>
      <c r="AD80" s="116">
        <v>5</v>
      </c>
      <c r="AE80" s="120">
        <v>14840.764331210195</v>
      </c>
      <c r="AF80" s="114"/>
      <c r="AG80" s="120"/>
      <c r="AH80" s="52">
        <v>1110</v>
      </c>
      <c r="AI80" s="52">
        <v>10</v>
      </c>
      <c r="AJ80" s="117">
        <v>272.41552631578952</v>
      </c>
      <c r="AK80" s="117">
        <v>591.20631578947371</v>
      </c>
      <c r="AL80" s="116">
        <v>3</v>
      </c>
      <c r="AM80" s="117">
        <v>6.8805046145686681</v>
      </c>
      <c r="AN80" s="114"/>
      <c r="AO80" s="24"/>
    </row>
    <row r="81" spans="26:41" x14ac:dyDescent="0.25">
      <c r="Z81" s="1">
        <v>1110</v>
      </c>
      <c r="AA81" s="1">
        <v>11</v>
      </c>
      <c r="AB81" s="24">
        <v>272.37047368421048</v>
      </c>
      <c r="AC81" s="117">
        <v>591.21068421052632</v>
      </c>
      <c r="AD81" s="116">
        <v>5</v>
      </c>
      <c r="AE81" s="120">
        <v>18216.560509554143</v>
      </c>
      <c r="AF81" s="114"/>
      <c r="AG81" s="120"/>
      <c r="AH81" s="52">
        <v>1110</v>
      </c>
      <c r="AI81" s="52">
        <v>11</v>
      </c>
      <c r="AJ81" s="117">
        <v>272.37047368421048</v>
      </c>
      <c r="AK81" s="117">
        <v>591.21068421052632</v>
      </c>
      <c r="AL81" s="116">
        <v>3</v>
      </c>
      <c r="AM81" s="117">
        <v>5.9905829327397404</v>
      </c>
      <c r="AN81" s="114"/>
      <c r="AO81" s="24"/>
    </row>
    <row r="82" spans="26:41" x14ac:dyDescent="0.25">
      <c r="Z82" s="1">
        <v>1110</v>
      </c>
      <c r="AA82" s="1">
        <v>12</v>
      </c>
      <c r="AB82" s="24">
        <v>272.32542105263155</v>
      </c>
      <c r="AC82" s="117">
        <v>591.21505263157894</v>
      </c>
      <c r="AD82" s="116">
        <v>5</v>
      </c>
      <c r="AE82" s="120">
        <v>13121.019108280256</v>
      </c>
      <c r="AF82" s="114"/>
      <c r="AG82" s="120"/>
      <c r="AH82" s="52">
        <v>1110</v>
      </c>
      <c r="AI82" s="52">
        <v>12</v>
      </c>
      <c r="AJ82" s="117">
        <v>272.32542105263155</v>
      </c>
      <c r="AK82" s="117">
        <v>591.21505263157894</v>
      </c>
      <c r="AL82" s="116">
        <v>2</v>
      </c>
      <c r="AM82" s="117">
        <v>4.313875927926154</v>
      </c>
      <c r="AN82" s="114"/>
      <c r="AO82" s="24"/>
    </row>
    <row r="83" spans="26:41" x14ac:dyDescent="0.25">
      <c r="Z83" s="1">
        <v>1110</v>
      </c>
      <c r="AA83" s="1">
        <v>13</v>
      </c>
      <c r="AB83" s="24">
        <v>272.28036842105263</v>
      </c>
      <c r="AC83" s="117">
        <v>591.21942105263156</v>
      </c>
      <c r="AD83" s="116">
        <v>4</v>
      </c>
      <c r="AE83" s="120">
        <v>9108.2802547770716</v>
      </c>
      <c r="AF83" s="114"/>
      <c r="AG83" s="120"/>
      <c r="AH83" s="52">
        <v>1110</v>
      </c>
      <c r="AI83" s="52">
        <v>13</v>
      </c>
      <c r="AJ83" s="117">
        <v>272.28036842105263</v>
      </c>
      <c r="AK83" s="117">
        <v>591.21942105263156</v>
      </c>
      <c r="AL83" s="116">
        <v>2</v>
      </c>
      <c r="AM83" s="117">
        <v>4.889888485710423</v>
      </c>
      <c r="AN83" s="114"/>
      <c r="AO83" s="24"/>
    </row>
    <row r="84" spans="26:41" x14ac:dyDescent="0.25">
      <c r="Z84" s="1">
        <v>1110</v>
      </c>
      <c r="AA84" s="1">
        <v>14</v>
      </c>
      <c r="AB84" s="24">
        <v>272.2353157894737</v>
      </c>
      <c r="AC84" s="117">
        <v>591.22378947368418</v>
      </c>
      <c r="AD84" s="116">
        <v>4</v>
      </c>
      <c r="AE84" s="120">
        <v>10000.000000000002</v>
      </c>
      <c r="AF84" s="114"/>
      <c r="AG84" s="120"/>
      <c r="AH84" s="52">
        <v>1110</v>
      </c>
      <c r="AI84" s="52">
        <v>14</v>
      </c>
      <c r="AJ84" s="117">
        <v>272.2353157894737</v>
      </c>
      <c r="AK84" s="117">
        <v>591.22378947368418</v>
      </c>
      <c r="AL84" s="116">
        <v>3</v>
      </c>
      <c r="AM84" s="117">
        <v>5.7161367558125651</v>
      </c>
      <c r="AN84" s="114"/>
      <c r="AO84" s="24"/>
    </row>
    <row r="85" spans="26:41" x14ac:dyDescent="0.25">
      <c r="Z85" s="1">
        <v>1110</v>
      </c>
      <c r="AA85" s="1">
        <v>15</v>
      </c>
      <c r="AB85" s="24">
        <v>272.19026315789472</v>
      </c>
      <c r="AC85" s="117">
        <v>591.22815789473691</v>
      </c>
      <c r="AD85" s="116">
        <v>5</v>
      </c>
      <c r="AE85" s="120">
        <v>14522.292993630574</v>
      </c>
      <c r="AF85" s="114"/>
      <c r="AG85" s="120"/>
      <c r="AH85" s="52">
        <v>1110</v>
      </c>
      <c r="AI85" s="52">
        <v>15</v>
      </c>
      <c r="AJ85" s="117">
        <v>272.19026315789472</v>
      </c>
      <c r="AK85" s="117">
        <v>591.22815789473691</v>
      </c>
      <c r="AL85" s="116">
        <v>5</v>
      </c>
      <c r="AM85" s="117">
        <v>11.119769958071034</v>
      </c>
      <c r="AN85" s="114"/>
      <c r="AO85" s="24"/>
    </row>
    <row r="86" spans="26:41" x14ac:dyDescent="0.25">
      <c r="Z86" s="1">
        <v>1110</v>
      </c>
      <c r="AA86" s="1">
        <v>16</v>
      </c>
      <c r="AB86" s="24">
        <v>272.14521052631579</v>
      </c>
      <c r="AC86" s="117">
        <v>591.23252631578941</v>
      </c>
      <c r="AD86" s="116">
        <v>5</v>
      </c>
      <c r="AE86" s="120">
        <v>13439.490445859878</v>
      </c>
      <c r="AF86" s="114"/>
      <c r="AG86" s="120"/>
      <c r="AH86" s="52">
        <v>1110</v>
      </c>
      <c r="AI86" s="52">
        <v>16</v>
      </c>
      <c r="AJ86" s="117">
        <v>272.14521052631579</v>
      </c>
      <c r="AK86" s="117">
        <v>591.23252631578941</v>
      </c>
      <c r="AL86" s="116">
        <v>2</v>
      </c>
      <c r="AM86" s="117">
        <v>4.2869592714563236</v>
      </c>
      <c r="AN86" s="114"/>
      <c r="AO86" s="24"/>
    </row>
    <row r="87" spans="26:41" x14ac:dyDescent="0.25">
      <c r="Z87" s="1">
        <v>1110</v>
      </c>
      <c r="AA87" s="1">
        <v>17</v>
      </c>
      <c r="AB87" s="24">
        <v>272.10015789473687</v>
      </c>
      <c r="AC87" s="117">
        <v>591.23689473684215</v>
      </c>
      <c r="AD87" s="116">
        <v>5</v>
      </c>
      <c r="AE87" s="120">
        <v>18152.866242038221</v>
      </c>
      <c r="AF87" s="114"/>
      <c r="AG87" s="120"/>
      <c r="AH87" s="52">
        <v>1110</v>
      </c>
      <c r="AI87" s="52">
        <v>17</v>
      </c>
      <c r="AJ87" s="117">
        <v>272.10015789473687</v>
      </c>
      <c r="AK87" s="117">
        <v>591.23689473684215</v>
      </c>
      <c r="AL87" s="116">
        <v>2</v>
      </c>
      <c r="AM87" s="117">
        <v>4.2869229088223166</v>
      </c>
      <c r="AN87" s="114"/>
      <c r="AO87" s="24"/>
    </row>
    <row r="88" spans="26:41" x14ac:dyDescent="0.25">
      <c r="Z88" s="1">
        <v>1110</v>
      </c>
      <c r="AA88" s="1">
        <v>18</v>
      </c>
      <c r="AB88" s="24">
        <v>272.05510526315794</v>
      </c>
      <c r="AC88" s="117">
        <v>591.24126315789476</v>
      </c>
      <c r="AD88" s="116">
        <v>1</v>
      </c>
      <c r="AE88" s="120">
        <v>2356.687898089172</v>
      </c>
      <c r="AF88" s="114"/>
      <c r="AG88" s="120"/>
      <c r="AH88" s="52">
        <v>1110</v>
      </c>
      <c r="AI88" s="52">
        <v>18</v>
      </c>
      <c r="AJ88" s="117">
        <v>272.05510526315794</v>
      </c>
      <c r="AK88" s="117">
        <v>591.24126315789476</v>
      </c>
      <c r="AL88" s="116">
        <v>3</v>
      </c>
      <c r="AM88" s="117">
        <v>5.6625345016586106</v>
      </c>
      <c r="AN88" s="114"/>
      <c r="AO88" s="24"/>
    </row>
    <row r="89" spans="26:41" x14ac:dyDescent="0.25">
      <c r="Z89" s="1">
        <v>1110</v>
      </c>
      <c r="AA89" s="1">
        <v>19</v>
      </c>
      <c r="AB89" s="24">
        <v>272.01005263157896</v>
      </c>
      <c r="AC89" s="117">
        <v>591.24563157894738</v>
      </c>
      <c r="AD89" s="116">
        <v>5</v>
      </c>
      <c r="AE89" s="120">
        <v>17643.312101910833</v>
      </c>
      <c r="AF89" s="114"/>
      <c r="AG89" s="120"/>
      <c r="AH89" s="52">
        <v>1110</v>
      </c>
      <c r="AI89" s="52">
        <v>19</v>
      </c>
      <c r="AJ89" s="117">
        <v>272.01005263157896</v>
      </c>
      <c r="AK89" s="117">
        <v>591.24563157894738</v>
      </c>
      <c r="AL89" s="116">
        <v>4</v>
      </c>
      <c r="AM89" s="117">
        <v>7.5320003048840594</v>
      </c>
      <c r="AN89" s="114"/>
      <c r="AO89" s="24"/>
    </row>
    <row r="90" spans="26:41" x14ac:dyDescent="0.25">
      <c r="Z90" s="1">
        <v>1110</v>
      </c>
      <c r="AA90" s="1">
        <v>20</v>
      </c>
      <c r="AB90" s="24">
        <v>271.96499999999997</v>
      </c>
      <c r="AC90" s="117">
        <v>591.25</v>
      </c>
      <c r="AD90" s="116">
        <v>5</v>
      </c>
      <c r="AE90" s="120">
        <v>22292.993630573248</v>
      </c>
      <c r="AF90" s="114"/>
      <c r="AG90" s="120"/>
      <c r="AH90" s="52">
        <v>1110</v>
      </c>
      <c r="AI90" s="52">
        <v>20</v>
      </c>
      <c r="AJ90" s="117">
        <v>271.96499999999997</v>
      </c>
      <c r="AK90" s="117">
        <v>591.25</v>
      </c>
      <c r="AL90" s="116">
        <v>2</v>
      </c>
      <c r="AM90" s="117">
        <v>4.8681386663918724</v>
      </c>
      <c r="AN90" s="114"/>
      <c r="AO90" s="24"/>
    </row>
    <row r="91" spans="26:41" x14ac:dyDescent="0.25">
      <c r="Z91" s="1">
        <v>1111</v>
      </c>
      <c r="AA91" s="1">
        <v>1</v>
      </c>
      <c r="AB91" s="24">
        <v>272.61200000000002</v>
      </c>
      <c r="AC91" s="117">
        <v>590.12099999999998</v>
      </c>
      <c r="AD91" s="116">
        <v>5</v>
      </c>
      <c r="AE91" s="120">
        <v>13057.324840764331</v>
      </c>
      <c r="AF91" s="114"/>
      <c r="AG91" s="120"/>
      <c r="AH91" s="52">
        <v>1111</v>
      </c>
      <c r="AI91" s="52">
        <v>1</v>
      </c>
      <c r="AJ91" s="117">
        <v>272.61200000000002</v>
      </c>
      <c r="AK91" s="117">
        <v>590.12099999999998</v>
      </c>
      <c r="AL91" s="116">
        <v>2</v>
      </c>
      <c r="AM91" s="117">
        <v>4.8333079686433393</v>
      </c>
      <c r="AN91" s="114"/>
      <c r="AO91" s="24"/>
    </row>
    <row r="92" spans="26:41" x14ac:dyDescent="0.25">
      <c r="Z92" s="1">
        <v>1111</v>
      </c>
      <c r="AA92" s="1">
        <v>2</v>
      </c>
      <c r="AB92" s="24">
        <v>272.5682105263158</v>
      </c>
      <c r="AC92" s="117">
        <v>590.13605263157899</v>
      </c>
      <c r="AD92" s="116">
        <v>4</v>
      </c>
      <c r="AE92" s="120">
        <v>9299.3630573248411</v>
      </c>
      <c r="AF92" s="114"/>
      <c r="AG92" s="120"/>
      <c r="AH92" s="52">
        <v>1111</v>
      </c>
      <c r="AI92" s="52">
        <v>2</v>
      </c>
      <c r="AJ92" s="117">
        <v>272.5682105263158</v>
      </c>
      <c r="AK92" s="117">
        <v>590.13605263157899</v>
      </c>
      <c r="AL92" s="116">
        <v>3</v>
      </c>
      <c r="AM92" s="117">
        <v>6.101776860610693</v>
      </c>
      <c r="AN92" s="114"/>
      <c r="AO92" s="24"/>
    </row>
    <row r="93" spans="26:41" x14ac:dyDescent="0.25">
      <c r="Z93" s="1">
        <v>1111</v>
      </c>
      <c r="AA93" s="1">
        <v>3</v>
      </c>
      <c r="AB93" s="24">
        <v>272.52442105263157</v>
      </c>
      <c r="AC93" s="117">
        <v>590.15110526315789</v>
      </c>
      <c r="AD93" s="116">
        <v>5</v>
      </c>
      <c r="AE93" s="120">
        <v>12420.382165605097</v>
      </c>
      <c r="AF93" s="114"/>
      <c r="AG93" s="120"/>
      <c r="AH93" s="52">
        <v>1111</v>
      </c>
      <c r="AI93" s="52">
        <v>3</v>
      </c>
      <c r="AJ93" s="117">
        <v>272.52442105263157</v>
      </c>
      <c r="AK93" s="117">
        <v>590.15110526315789</v>
      </c>
      <c r="AL93" s="116">
        <v>3</v>
      </c>
      <c r="AM93" s="117">
        <v>6.6798879803596947</v>
      </c>
      <c r="AN93" s="114"/>
      <c r="AO93" s="24"/>
    </row>
    <row r="94" spans="26:41" x14ac:dyDescent="0.25">
      <c r="Z94" s="1">
        <v>1111</v>
      </c>
      <c r="AA94" s="1">
        <v>4</v>
      </c>
      <c r="AB94" s="24">
        <v>272.48063157894734</v>
      </c>
      <c r="AC94" s="117">
        <v>590.1661578947369</v>
      </c>
      <c r="AD94" s="116">
        <v>5</v>
      </c>
      <c r="AE94" s="120">
        <v>12356.687898089176</v>
      </c>
      <c r="AF94" s="114"/>
      <c r="AG94" s="120"/>
      <c r="AH94" s="52">
        <v>1111</v>
      </c>
      <c r="AI94" s="52">
        <v>4</v>
      </c>
      <c r="AJ94" s="117">
        <v>272.48063157894734</v>
      </c>
      <c r="AK94" s="117">
        <v>590.1661578947369</v>
      </c>
      <c r="AL94" s="116">
        <v>2</v>
      </c>
      <c r="AM94" s="117">
        <v>4.8466252116823316</v>
      </c>
      <c r="AN94" s="114"/>
      <c r="AO94" s="24"/>
    </row>
    <row r="95" spans="26:41" x14ac:dyDescent="0.25">
      <c r="Z95" s="1">
        <v>1111</v>
      </c>
      <c r="AA95" s="1">
        <v>5</v>
      </c>
      <c r="AB95" s="24">
        <v>272.43684210526317</v>
      </c>
      <c r="AC95" s="117">
        <v>590.18121052631579</v>
      </c>
      <c r="AD95" s="116">
        <v>5</v>
      </c>
      <c r="AE95" s="120">
        <v>11146.496815286626</v>
      </c>
      <c r="AF95" s="114"/>
      <c r="AG95" s="120"/>
      <c r="AH95" s="52">
        <v>1111</v>
      </c>
      <c r="AI95" s="52">
        <v>5</v>
      </c>
      <c r="AJ95" s="117">
        <v>272.43684210526317</v>
      </c>
      <c r="AK95" s="117">
        <v>590.18121052631579</v>
      </c>
      <c r="AL95" s="116">
        <v>2</v>
      </c>
      <c r="AM95" s="117">
        <v>3.2096808537394161</v>
      </c>
      <c r="AN95" s="114"/>
      <c r="AO95" s="24"/>
    </row>
    <row r="96" spans="26:41" x14ac:dyDescent="0.25">
      <c r="Z96" s="1">
        <v>1111</v>
      </c>
      <c r="AA96" s="1">
        <v>6</v>
      </c>
      <c r="AB96" s="24">
        <v>272.39305263157894</v>
      </c>
      <c r="AC96" s="117">
        <v>590.19626315789469</v>
      </c>
      <c r="AD96" s="116">
        <v>5</v>
      </c>
      <c r="AE96" s="120">
        <v>11019.108280254781</v>
      </c>
      <c r="AF96" s="114"/>
      <c r="AG96" s="120"/>
      <c r="AH96" s="52">
        <v>1111</v>
      </c>
      <c r="AI96" s="52">
        <v>6</v>
      </c>
      <c r="AJ96" s="117">
        <v>272.39305263157894</v>
      </c>
      <c r="AK96" s="117">
        <v>590.19626315789469</v>
      </c>
      <c r="AL96" s="116">
        <v>4</v>
      </c>
      <c r="AM96" s="117">
        <v>8.0893095947165072</v>
      </c>
      <c r="AN96" s="114"/>
      <c r="AO96" s="24"/>
    </row>
    <row r="97" spans="26:41" x14ac:dyDescent="0.25">
      <c r="Z97" s="1">
        <v>1111</v>
      </c>
      <c r="AA97" s="1">
        <v>7</v>
      </c>
      <c r="AB97" s="24">
        <v>272.34926315789471</v>
      </c>
      <c r="AC97" s="117">
        <v>590.2113157894737</v>
      </c>
      <c r="AD97" s="116">
        <v>5</v>
      </c>
      <c r="AE97" s="120">
        <v>13375.796178343951</v>
      </c>
      <c r="AF97" s="114"/>
      <c r="AG97" s="120"/>
      <c r="AH97" s="52">
        <v>1111</v>
      </c>
      <c r="AI97" s="52">
        <v>7</v>
      </c>
      <c r="AJ97" s="117">
        <v>272.34926315789471</v>
      </c>
      <c r="AK97" s="117">
        <v>590.2113157894737</v>
      </c>
      <c r="AL97" s="116">
        <v>3</v>
      </c>
      <c r="AM97" s="117">
        <v>6.9896470609988635</v>
      </c>
      <c r="AN97" s="114"/>
      <c r="AO97" s="24"/>
    </row>
    <row r="98" spans="26:41" x14ac:dyDescent="0.25">
      <c r="Z98" s="1">
        <v>1111</v>
      </c>
      <c r="AA98" s="1">
        <v>8</v>
      </c>
      <c r="AB98" s="24">
        <v>272.30547368421048</v>
      </c>
      <c r="AC98" s="117">
        <v>590.2263684210526</v>
      </c>
      <c r="AD98" s="116">
        <v>5</v>
      </c>
      <c r="AE98" s="120">
        <v>11019.108280254781</v>
      </c>
      <c r="AF98" s="114"/>
      <c r="AG98" s="120"/>
      <c r="AH98" s="52">
        <v>1111</v>
      </c>
      <c r="AI98" s="52">
        <v>8</v>
      </c>
      <c r="AJ98" s="117">
        <v>272.30547368421048</v>
      </c>
      <c r="AK98" s="117">
        <v>590.2263684210526</v>
      </c>
      <c r="AL98" s="116">
        <v>2</v>
      </c>
      <c r="AM98" s="117">
        <v>4.5002686448466829</v>
      </c>
      <c r="AN98" s="114"/>
      <c r="AO98" s="24"/>
    </row>
    <row r="99" spans="26:41" x14ac:dyDescent="0.25">
      <c r="Z99" s="1">
        <v>1111</v>
      </c>
      <c r="AA99" s="1">
        <v>9</v>
      </c>
      <c r="AB99" s="24">
        <v>272.26168421052631</v>
      </c>
      <c r="AC99" s="117">
        <v>590.24142105263161</v>
      </c>
      <c r="AD99" s="116">
        <v>4</v>
      </c>
      <c r="AE99" s="120">
        <v>9745.222929936308</v>
      </c>
      <c r="AF99" s="114"/>
      <c r="AG99" s="120"/>
      <c r="AH99" s="52">
        <v>1111</v>
      </c>
      <c r="AI99" s="52">
        <v>9</v>
      </c>
      <c r="AJ99" s="117">
        <v>272.26168421052631</v>
      </c>
      <c r="AK99" s="117">
        <v>590.24142105263161</v>
      </c>
      <c r="AL99" s="116">
        <v>3</v>
      </c>
      <c r="AM99" s="117">
        <v>6.0573299582395679</v>
      </c>
      <c r="AN99" s="114"/>
      <c r="AO99" s="24"/>
    </row>
    <row r="100" spans="26:41" x14ac:dyDescent="0.25">
      <c r="Z100" s="1">
        <v>1111</v>
      </c>
      <c r="AA100" s="1">
        <v>10</v>
      </c>
      <c r="AB100" s="24">
        <v>272.21789473684208</v>
      </c>
      <c r="AC100" s="117">
        <v>590.25647368421062</v>
      </c>
      <c r="AD100" s="116">
        <v>4</v>
      </c>
      <c r="AE100" s="120">
        <v>9872.6114649681549</v>
      </c>
      <c r="AF100" s="114"/>
      <c r="AG100" s="120"/>
      <c r="AH100" s="52">
        <v>1111</v>
      </c>
      <c r="AI100" s="52">
        <v>10</v>
      </c>
      <c r="AJ100" s="117">
        <v>272.21789473684208</v>
      </c>
      <c r="AK100" s="117">
        <v>590.25647368421062</v>
      </c>
      <c r="AL100" s="116">
        <v>2</v>
      </c>
      <c r="AM100" s="117">
        <v>4.1907148637200153</v>
      </c>
      <c r="AN100" s="114"/>
      <c r="AO100" s="24"/>
    </row>
    <row r="101" spans="26:41" x14ac:dyDescent="0.25">
      <c r="Z101" s="1">
        <v>1111</v>
      </c>
      <c r="AA101" s="1">
        <v>11</v>
      </c>
      <c r="AB101" s="24">
        <v>272.17410526315791</v>
      </c>
      <c r="AC101" s="117">
        <v>590.2715263157894</v>
      </c>
      <c r="AD101" s="116">
        <v>4</v>
      </c>
      <c r="AE101" s="120">
        <v>8280.2547770700658</v>
      </c>
      <c r="AF101" s="114"/>
      <c r="AG101" s="120"/>
      <c r="AH101" s="52">
        <v>1111</v>
      </c>
      <c r="AI101" s="52">
        <v>11</v>
      </c>
      <c r="AJ101" s="117">
        <v>272.17410526315791</v>
      </c>
      <c r="AK101" s="117">
        <v>590.2715263157894</v>
      </c>
      <c r="AL101" s="116">
        <v>2</v>
      </c>
      <c r="AM101" s="117">
        <v>3.5189946073299292</v>
      </c>
      <c r="AN101" s="114"/>
      <c r="AO101" s="24"/>
    </row>
    <row r="102" spans="26:41" x14ac:dyDescent="0.25">
      <c r="Z102" s="1">
        <v>1111</v>
      </c>
      <c r="AA102" s="1">
        <v>12</v>
      </c>
      <c r="AB102" s="24">
        <v>272.13031578947368</v>
      </c>
      <c r="AC102" s="117">
        <v>590.28657894736841</v>
      </c>
      <c r="AD102" s="116">
        <v>3</v>
      </c>
      <c r="AE102" s="120">
        <v>6050.9554140127384</v>
      </c>
      <c r="AF102" s="114"/>
      <c r="AG102" s="120"/>
      <c r="AH102" s="52">
        <v>1111</v>
      </c>
      <c r="AI102" s="52">
        <v>12</v>
      </c>
      <c r="AJ102" s="117">
        <v>272.13031578947368</v>
      </c>
      <c r="AK102" s="117">
        <v>590.28657894736841</v>
      </c>
      <c r="AL102" s="116">
        <v>3</v>
      </c>
      <c r="AM102" s="117">
        <v>5.4020889781048682</v>
      </c>
      <c r="AN102" s="114"/>
      <c r="AO102" s="24"/>
    </row>
    <row r="103" spans="26:41" x14ac:dyDescent="0.25">
      <c r="Z103" s="1">
        <v>1111</v>
      </c>
      <c r="AA103" s="1">
        <v>13</v>
      </c>
      <c r="AB103" s="24">
        <v>272.08652631578951</v>
      </c>
      <c r="AC103" s="117">
        <v>590.30163157894742</v>
      </c>
      <c r="AD103" s="116">
        <v>2</v>
      </c>
      <c r="AE103" s="120">
        <v>4968.1528662420378</v>
      </c>
      <c r="AF103" s="114"/>
      <c r="AG103" s="120"/>
      <c r="AH103" s="52">
        <v>1111</v>
      </c>
      <c r="AI103" s="52">
        <v>13</v>
      </c>
      <c r="AJ103" s="117">
        <v>272.08652631578951</v>
      </c>
      <c r="AK103" s="117">
        <v>590.30163157894742</v>
      </c>
      <c r="AL103" s="116">
        <v>2</v>
      </c>
      <c r="AM103" s="117">
        <v>2.9416842539959664</v>
      </c>
      <c r="AN103" s="114"/>
      <c r="AO103" s="24"/>
    </row>
    <row r="104" spans="26:41" x14ac:dyDescent="0.25">
      <c r="Z104" s="1">
        <v>1111</v>
      </c>
      <c r="AA104" s="1">
        <v>14</v>
      </c>
      <c r="AB104" s="24">
        <v>272.04273684210528</v>
      </c>
      <c r="AC104" s="117">
        <v>590.31668421052632</v>
      </c>
      <c r="AD104" s="116">
        <v>5</v>
      </c>
      <c r="AE104" s="120">
        <v>12484.076433121019</v>
      </c>
      <c r="AF104" s="114"/>
      <c r="AG104" s="120"/>
      <c r="AH104" s="52">
        <v>1111</v>
      </c>
      <c r="AI104" s="52">
        <v>14</v>
      </c>
      <c r="AJ104" s="117">
        <v>272.04273684210528</v>
      </c>
      <c r="AK104" s="117">
        <v>590.31668421052632</v>
      </c>
      <c r="AL104" s="116">
        <v>5</v>
      </c>
      <c r="AM104" s="117">
        <v>11.423040848198889</v>
      </c>
      <c r="AN104" s="114"/>
      <c r="AO104" s="24"/>
    </row>
    <row r="105" spans="26:41" x14ac:dyDescent="0.25">
      <c r="Z105" s="1">
        <v>1111</v>
      </c>
      <c r="AA105" s="1">
        <v>15</v>
      </c>
      <c r="AB105" s="24">
        <v>271.99894736842106</v>
      </c>
      <c r="AC105" s="24">
        <v>590.33173684210533</v>
      </c>
      <c r="AD105" s="23">
        <v>5</v>
      </c>
      <c r="AE105" s="26">
        <v>10828.025477707008</v>
      </c>
      <c r="AG105" s="26"/>
      <c r="AH105" s="1">
        <v>1111</v>
      </c>
      <c r="AI105" s="1">
        <v>15</v>
      </c>
      <c r="AJ105" s="24">
        <v>271.99894736842106</v>
      </c>
      <c r="AK105" s="24">
        <v>590.33173684210533</v>
      </c>
      <c r="AL105" s="23">
        <v>3</v>
      </c>
      <c r="AM105" s="24">
        <v>6.4700854541104533</v>
      </c>
      <c r="AO105" s="24"/>
    </row>
    <row r="106" spans="26:41" x14ac:dyDescent="0.25">
      <c r="Z106" s="1">
        <v>1111</v>
      </c>
      <c r="AA106" s="1">
        <v>16</v>
      </c>
      <c r="AB106" s="24">
        <v>271.95515789473683</v>
      </c>
      <c r="AC106" s="24">
        <v>590.34678947368411</v>
      </c>
      <c r="AD106" s="23">
        <v>4</v>
      </c>
      <c r="AE106" s="26">
        <v>9681.5286624203818</v>
      </c>
      <c r="AG106" s="26"/>
      <c r="AH106" s="1">
        <v>1111</v>
      </c>
      <c r="AI106" s="1">
        <v>16</v>
      </c>
      <c r="AJ106" s="24">
        <v>271.95515789473683</v>
      </c>
      <c r="AK106" s="24">
        <v>590.34678947368411</v>
      </c>
      <c r="AL106" s="23">
        <v>2</v>
      </c>
      <c r="AM106" s="24">
        <v>3.3051365988470054</v>
      </c>
      <c r="AO106" s="24"/>
    </row>
    <row r="107" spans="26:41" x14ac:dyDescent="0.25">
      <c r="Z107" s="1">
        <v>1111</v>
      </c>
      <c r="AA107" s="1">
        <v>17</v>
      </c>
      <c r="AB107" s="24">
        <v>271.91136842105266</v>
      </c>
      <c r="AC107" s="24">
        <v>590.36184210526312</v>
      </c>
      <c r="AD107" s="23">
        <v>5</v>
      </c>
      <c r="AE107" s="26">
        <v>10636.942675159236</v>
      </c>
      <c r="AG107" s="26"/>
      <c r="AH107" s="1">
        <v>1111</v>
      </c>
      <c r="AI107" s="1">
        <v>17</v>
      </c>
      <c r="AJ107" s="24">
        <v>271.91136842105266</v>
      </c>
      <c r="AK107" s="24">
        <v>590.36184210526312</v>
      </c>
      <c r="AL107" s="23">
        <v>2</v>
      </c>
      <c r="AM107" s="24">
        <v>3.5511583733271874</v>
      </c>
      <c r="AO107" s="24"/>
    </row>
    <row r="108" spans="26:41" x14ac:dyDescent="0.25">
      <c r="Z108" s="1">
        <v>1111</v>
      </c>
      <c r="AA108" s="1">
        <v>18</v>
      </c>
      <c r="AB108" s="24">
        <v>271.86757894736843</v>
      </c>
      <c r="AC108" s="24">
        <v>590.37689473684213</v>
      </c>
      <c r="AD108" s="23">
        <v>4</v>
      </c>
      <c r="AE108" s="26">
        <v>9936.3057324840775</v>
      </c>
      <c r="AG108" s="26"/>
      <c r="AH108" s="1">
        <v>1111</v>
      </c>
      <c r="AI108" s="1">
        <v>18</v>
      </c>
      <c r="AJ108" s="24">
        <v>271.86757894736843</v>
      </c>
      <c r="AK108" s="24">
        <v>590.37689473684213</v>
      </c>
      <c r="AL108" s="23">
        <v>2</v>
      </c>
      <c r="AM108" s="24">
        <v>3.4154869635537475</v>
      </c>
      <c r="AO108" s="24"/>
    </row>
    <row r="109" spans="26:41" x14ac:dyDescent="0.25">
      <c r="Z109" s="1">
        <v>1111</v>
      </c>
      <c r="AA109" s="1">
        <v>19</v>
      </c>
      <c r="AB109" s="24">
        <v>271.8237894736842</v>
      </c>
      <c r="AC109" s="24">
        <v>590.39194736842103</v>
      </c>
      <c r="AD109" s="23">
        <v>4</v>
      </c>
      <c r="AE109" s="26">
        <v>8853.503184713376</v>
      </c>
      <c r="AG109" s="26"/>
      <c r="AH109" s="1">
        <v>1111</v>
      </c>
      <c r="AI109" s="1">
        <v>19</v>
      </c>
      <c r="AJ109" s="24">
        <v>271.8237894736842</v>
      </c>
      <c r="AK109" s="24">
        <v>590.39194736842103</v>
      </c>
      <c r="AL109" s="23">
        <v>3</v>
      </c>
      <c r="AM109" s="24">
        <v>6.7402891137679353</v>
      </c>
      <c r="AO109" s="24"/>
    </row>
    <row r="110" spans="26:41" x14ac:dyDescent="0.25">
      <c r="Z110" s="1">
        <v>1111</v>
      </c>
      <c r="AA110" s="1">
        <v>20</v>
      </c>
      <c r="AB110" s="24">
        <v>271.77999999999997</v>
      </c>
      <c r="AC110" s="24">
        <v>590.40700000000004</v>
      </c>
      <c r="AD110" s="23">
        <v>4</v>
      </c>
      <c r="AE110" s="26">
        <v>7834.3949044585997</v>
      </c>
      <c r="AG110" s="26"/>
      <c r="AH110" s="1">
        <v>1111</v>
      </c>
      <c r="AI110" s="1">
        <v>20</v>
      </c>
      <c r="AJ110" s="24">
        <v>271.77999999999997</v>
      </c>
      <c r="AK110" s="24">
        <v>590.40700000000004</v>
      </c>
      <c r="AL110" s="23">
        <v>2</v>
      </c>
      <c r="AM110" s="24">
        <v>3.5022788048374167</v>
      </c>
      <c r="AO110" s="24"/>
    </row>
    <row r="111" spans="26:41" x14ac:dyDescent="0.25">
      <c r="Z111" s="1">
        <v>1112</v>
      </c>
      <c r="AA111" s="1">
        <v>1</v>
      </c>
      <c r="AB111" s="24">
        <v>272.47500000000002</v>
      </c>
      <c r="AC111" s="24">
        <v>589.16999999999996</v>
      </c>
      <c r="AD111" s="23">
        <v>4</v>
      </c>
      <c r="AE111" s="26">
        <v>9808.9171974522305</v>
      </c>
      <c r="AG111" s="26"/>
      <c r="AH111" s="1">
        <v>1112</v>
      </c>
      <c r="AI111" s="1">
        <v>1</v>
      </c>
      <c r="AJ111" s="24">
        <v>272.47500000000002</v>
      </c>
      <c r="AK111" s="24">
        <v>589.16999999999996</v>
      </c>
      <c r="AL111" s="23">
        <v>2</v>
      </c>
      <c r="AM111" s="24">
        <v>2.7563241361287982</v>
      </c>
      <c r="AO111" s="24"/>
    </row>
    <row r="112" spans="26:41" x14ac:dyDescent="0.25">
      <c r="Z112" s="1">
        <v>1112</v>
      </c>
      <c r="AA112" s="1">
        <v>2</v>
      </c>
      <c r="AB112" s="24">
        <v>272.42963157894735</v>
      </c>
      <c r="AC112" s="24">
        <v>589.17147368421058</v>
      </c>
      <c r="AD112" s="23">
        <v>3</v>
      </c>
      <c r="AE112" s="26">
        <v>6815.2866242038226</v>
      </c>
      <c r="AG112" s="26"/>
      <c r="AH112" s="1">
        <v>1112</v>
      </c>
      <c r="AI112" s="1">
        <v>2</v>
      </c>
      <c r="AJ112" s="24">
        <v>272.42963157894735</v>
      </c>
      <c r="AK112" s="24">
        <v>589.17147368421058</v>
      </c>
      <c r="AL112" s="23">
        <v>4</v>
      </c>
      <c r="AM112" s="24">
        <v>7.9018130518986105</v>
      </c>
      <c r="AO112" s="24"/>
    </row>
    <row r="113" spans="26:41" x14ac:dyDescent="0.25">
      <c r="Z113" s="1">
        <v>1112</v>
      </c>
      <c r="AA113" s="1">
        <v>3</v>
      </c>
      <c r="AB113" s="24">
        <v>272.38426315789474</v>
      </c>
      <c r="AC113" s="24">
        <v>589.17294736842098</v>
      </c>
      <c r="AD113" s="23">
        <v>5</v>
      </c>
      <c r="AE113" s="26">
        <v>10636.942675159235</v>
      </c>
      <c r="AG113" s="26"/>
      <c r="AH113" s="1">
        <v>1112</v>
      </c>
      <c r="AI113" s="1">
        <v>3</v>
      </c>
      <c r="AJ113" s="24">
        <v>272.38426315789474</v>
      </c>
      <c r="AK113" s="24">
        <v>589.17294736842098</v>
      </c>
      <c r="AL113" s="23">
        <v>2</v>
      </c>
      <c r="AM113" s="24">
        <v>2.5559670134393371</v>
      </c>
      <c r="AO113" s="24"/>
    </row>
    <row r="114" spans="26:41" x14ac:dyDescent="0.25">
      <c r="Z114" s="1">
        <v>1112</v>
      </c>
      <c r="AA114" s="1">
        <v>4</v>
      </c>
      <c r="AB114" s="24">
        <v>272.33889473684206</v>
      </c>
      <c r="AC114" s="24">
        <v>589.1744210526316</v>
      </c>
      <c r="AD114" s="23">
        <v>5</v>
      </c>
      <c r="AE114" s="26">
        <v>15796.178343949046</v>
      </c>
      <c r="AG114" s="26"/>
      <c r="AH114" s="1">
        <v>1112</v>
      </c>
      <c r="AI114" s="1">
        <v>4</v>
      </c>
      <c r="AJ114" s="24">
        <v>272.33889473684206</v>
      </c>
      <c r="AK114" s="24">
        <v>589.1744210526316</v>
      </c>
      <c r="AL114" s="23">
        <v>2</v>
      </c>
      <c r="AM114" s="24">
        <v>2.7442110150905599</v>
      </c>
      <c r="AO114" s="24"/>
    </row>
    <row r="115" spans="26:41" x14ac:dyDescent="0.25">
      <c r="Z115" s="1">
        <v>1112</v>
      </c>
      <c r="AA115" s="1">
        <v>5</v>
      </c>
      <c r="AB115" s="24">
        <v>272.29352631578951</v>
      </c>
      <c r="AC115" s="24">
        <v>589.17589473684211</v>
      </c>
      <c r="AD115" s="23">
        <v>4</v>
      </c>
      <c r="AE115" s="26">
        <v>9617.8343949044629</v>
      </c>
      <c r="AG115" s="26"/>
      <c r="AH115" s="1">
        <v>1112</v>
      </c>
      <c r="AI115" s="1">
        <v>5</v>
      </c>
      <c r="AJ115" s="24">
        <v>272.29352631578951</v>
      </c>
      <c r="AK115" s="24">
        <v>589.17589473684211</v>
      </c>
      <c r="AL115" s="23">
        <v>5</v>
      </c>
      <c r="AM115" s="24">
        <v>12.432199405446083</v>
      </c>
      <c r="AO115" s="24"/>
    </row>
    <row r="116" spans="26:41" x14ac:dyDescent="0.25">
      <c r="Z116" s="1">
        <v>1112</v>
      </c>
      <c r="AA116" s="1">
        <v>6</v>
      </c>
      <c r="AB116" s="24">
        <v>272.24815789473683</v>
      </c>
      <c r="AC116" s="24">
        <v>589.17736842105262</v>
      </c>
      <c r="AD116" s="23">
        <v>4</v>
      </c>
      <c r="AE116" s="26">
        <v>9426.7515923566916</v>
      </c>
      <c r="AG116" s="26"/>
      <c r="AH116" s="1">
        <v>1112</v>
      </c>
      <c r="AI116" s="1">
        <v>6</v>
      </c>
      <c r="AJ116" s="24">
        <v>272.24815789473683</v>
      </c>
      <c r="AK116" s="24">
        <v>589.17736842105262</v>
      </c>
      <c r="AL116" s="23">
        <v>1</v>
      </c>
      <c r="AM116" s="24">
        <v>1.7547375500790441</v>
      </c>
      <c r="AO116" s="24"/>
    </row>
    <row r="117" spans="26:41" x14ac:dyDescent="0.25">
      <c r="Z117" s="1">
        <v>1112</v>
      </c>
      <c r="AA117" s="1">
        <v>7</v>
      </c>
      <c r="AB117" s="24">
        <v>272.20278947368422</v>
      </c>
      <c r="AC117" s="24">
        <v>589.17884210526313</v>
      </c>
      <c r="AD117" s="23">
        <v>5</v>
      </c>
      <c r="AE117" s="26">
        <v>14777.070063694271</v>
      </c>
      <c r="AG117" s="26"/>
      <c r="AH117" s="1">
        <v>1112</v>
      </c>
      <c r="AI117" s="1">
        <v>7</v>
      </c>
      <c r="AJ117" s="24">
        <v>272.20278947368422</v>
      </c>
      <c r="AK117" s="24">
        <v>589.17884210526313</v>
      </c>
      <c r="AL117" s="23">
        <v>1</v>
      </c>
      <c r="AM117" s="24">
        <v>2.3735428813064576</v>
      </c>
      <c r="AO117" s="24"/>
    </row>
    <row r="118" spans="26:41" x14ac:dyDescent="0.25">
      <c r="Z118" s="1">
        <v>1112</v>
      </c>
      <c r="AA118" s="1">
        <v>8</v>
      </c>
      <c r="AB118" s="24">
        <v>272.15742105263155</v>
      </c>
      <c r="AC118" s="24">
        <v>589.18031578947375</v>
      </c>
      <c r="AD118" s="23">
        <v>5</v>
      </c>
      <c r="AE118" s="26">
        <v>14076.43312101911</v>
      </c>
      <c r="AG118" s="26"/>
      <c r="AH118" s="1">
        <v>1112</v>
      </c>
      <c r="AI118" s="1">
        <v>8</v>
      </c>
      <c r="AJ118" s="24">
        <v>272.15742105263155</v>
      </c>
      <c r="AK118" s="24">
        <v>589.18031578947375</v>
      </c>
      <c r="AL118" s="23">
        <v>2</v>
      </c>
      <c r="AM118" s="24">
        <v>3.0709204086815065</v>
      </c>
      <c r="AO118" s="24"/>
    </row>
    <row r="119" spans="26:41" x14ac:dyDescent="0.25">
      <c r="Z119" s="1">
        <v>1112</v>
      </c>
      <c r="AA119" s="1">
        <v>9</v>
      </c>
      <c r="AB119" s="24">
        <v>272.11205263157893</v>
      </c>
      <c r="AC119" s="24">
        <v>589.18178947368415</v>
      </c>
      <c r="AD119" s="23">
        <v>5</v>
      </c>
      <c r="AE119" s="26">
        <v>18025.477707006376</v>
      </c>
      <c r="AG119" s="26"/>
      <c r="AH119" s="1">
        <v>1112</v>
      </c>
      <c r="AI119" s="1">
        <v>9</v>
      </c>
      <c r="AJ119" s="24">
        <v>272.11205263157893</v>
      </c>
      <c r="AK119" s="24">
        <v>589.18178947368415</v>
      </c>
      <c r="AL119" s="23">
        <v>2</v>
      </c>
      <c r="AM119" s="24">
        <v>3.8833565218748003</v>
      </c>
      <c r="AO119" s="24"/>
    </row>
    <row r="120" spans="26:41" x14ac:dyDescent="0.25">
      <c r="Z120" s="1">
        <v>1112</v>
      </c>
      <c r="AA120" s="1">
        <v>10</v>
      </c>
      <c r="AB120" s="24">
        <v>272.06668421052632</v>
      </c>
      <c r="AC120" s="24">
        <v>589.18326315789477</v>
      </c>
      <c r="AD120" s="23">
        <v>5</v>
      </c>
      <c r="AE120" s="26">
        <v>11082.802547770703</v>
      </c>
      <c r="AG120" s="26"/>
      <c r="AH120" s="1">
        <v>1112</v>
      </c>
      <c r="AI120" s="1">
        <v>10</v>
      </c>
      <c r="AJ120" s="24">
        <v>272.06668421052632</v>
      </c>
      <c r="AK120" s="24">
        <v>589.18326315789477</v>
      </c>
      <c r="AL120" s="23">
        <v>2</v>
      </c>
      <c r="AM120" s="24">
        <v>2.9892715330041497</v>
      </c>
      <c r="AO120" s="24"/>
    </row>
    <row r="121" spans="26:41" x14ac:dyDescent="0.25">
      <c r="Z121" s="1">
        <v>1112</v>
      </c>
      <c r="AA121" s="1">
        <v>11</v>
      </c>
      <c r="AB121" s="24">
        <v>272.0213157894737</v>
      </c>
      <c r="AC121" s="24">
        <v>589.18473684210528</v>
      </c>
      <c r="AD121" s="23">
        <v>4</v>
      </c>
      <c r="AE121" s="26">
        <v>7898.0891719745232</v>
      </c>
      <c r="AG121" s="26"/>
      <c r="AH121" s="1">
        <v>1112</v>
      </c>
      <c r="AI121" s="1">
        <v>11</v>
      </c>
      <c r="AJ121" s="24">
        <v>272.0213157894737</v>
      </c>
      <c r="AK121" s="24">
        <v>589.18473684210528</v>
      </c>
      <c r="AL121" s="23">
        <v>2</v>
      </c>
      <c r="AM121" s="24">
        <v>2.8112520630185251</v>
      </c>
      <c r="AO121" s="24"/>
    </row>
    <row r="122" spans="26:41" x14ac:dyDescent="0.25">
      <c r="Z122" s="1">
        <v>1112</v>
      </c>
      <c r="AA122" s="1">
        <v>12</v>
      </c>
      <c r="AB122" s="24">
        <v>271.97594736842109</v>
      </c>
      <c r="AC122" s="24">
        <v>589.18621052631579</v>
      </c>
      <c r="AD122" s="23">
        <v>4</v>
      </c>
      <c r="AE122" s="26">
        <v>8789.8089171974534</v>
      </c>
      <c r="AG122" s="26"/>
      <c r="AH122" s="1">
        <v>1112</v>
      </c>
      <c r="AI122" s="1">
        <v>12</v>
      </c>
      <c r="AJ122" s="24">
        <v>271.97594736842109</v>
      </c>
      <c r="AK122" s="24">
        <v>589.18621052631579</v>
      </c>
      <c r="AL122" s="23">
        <v>1</v>
      </c>
      <c r="AM122" s="24">
        <v>2.0579987543261149</v>
      </c>
      <c r="AO122" s="24"/>
    </row>
    <row r="123" spans="26:41" x14ac:dyDescent="0.25">
      <c r="Z123" s="1">
        <v>1112</v>
      </c>
      <c r="AA123" s="1">
        <v>13</v>
      </c>
      <c r="AB123" s="24">
        <v>271.93057894736842</v>
      </c>
      <c r="AC123" s="24">
        <v>589.1876842105263</v>
      </c>
      <c r="AD123" s="23">
        <v>3</v>
      </c>
      <c r="AE123" s="26">
        <v>5095.5414012738856</v>
      </c>
      <c r="AG123" s="26"/>
      <c r="AH123" s="1">
        <v>1112</v>
      </c>
      <c r="AI123" s="1">
        <v>13</v>
      </c>
      <c r="AJ123" s="24">
        <v>271.93057894736842</v>
      </c>
      <c r="AK123" s="24">
        <v>589.1876842105263</v>
      </c>
      <c r="AL123" s="23">
        <v>1</v>
      </c>
      <c r="AM123" s="24">
        <v>2.3903411975019742</v>
      </c>
      <c r="AO123" s="24"/>
    </row>
    <row r="124" spans="26:41" x14ac:dyDescent="0.25">
      <c r="Z124" s="1">
        <v>1112</v>
      </c>
      <c r="AA124" s="1">
        <v>14</v>
      </c>
      <c r="AB124" s="24">
        <v>271.8852105263158</v>
      </c>
      <c r="AC124" s="24">
        <v>589.18915789473681</v>
      </c>
      <c r="AD124" s="23">
        <v>4</v>
      </c>
      <c r="AE124" s="26">
        <v>9171.9745222929942</v>
      </c>
      <c r="AG124" s="26"/>
      <c r="AH124" s="1">
        <v>1112</v>
      </c>
      <c r="AI124" s="1">
        <v>14</v>
      </c>
      <c r="AJ124" s="24">
        <v>271.8852105263158</v>
      </c>
      <c r="AK124" s="24">
        <v>589.18915789473681</v>
      </c>
      <c r="AL124" s="23">
        <v>2</v>
      </c>
      <c r="AM124" s="24">
        <v>3.9448740378547384</v>
      </c>
      <c r="AO124" s="24"/>
    </row>
    <row r="125" spans="26:41" x14ac:dyDescent="0.25">
      <c r="Z125" s="1">
        <v>1112</v>
      </c>
      <c r="AA125" s="1">
        <v>15</v>
      </c>
      <c r="AB125" s="24">
        <v>271.83984210526313</v>
      </c>
      <c r="AC125" s="24">
        <v>589.19063157894743</v>
      </c>
      <c r="AD125" s="23">
        <v>3</v>
      </c>
      <c r="AE125" s="26">
        <v>7388.5350318471346</v>
      </c>
      <c r="AG125" s="26"/>
      <c r="AH125" s="1">
        <v>1112</v>
      </c>
      <c r="AI125" s="1">
        <v>15</v>
      </c>
      <c r="AJ125" s="24">
        <v>271.83984210526313</v>
      </c>
      <c r="AK125" s="24">
        <v>589.19063157894743</v>
      </c>
      <c r="AL125" s="23">
        <v>2</v>
      </c>
      <c r="AM125" s="24">
        <v>3.9869375175527555</v>
      </c>
      <c r="AO125" s="24"/>
    </row>
    <row r="126" spans="26:41" x14ac:dyDescent="0.25">
      <c r="Z126" s="1">
        <v>1112</v>
      </c>
      <c r="AA126" s="1">
        <v>16</v>
      </c>
      <c r="AB126" s="24">
        <v>271.79447368421052</v>
      </c>
      <c r="AC126" s="24">
        <v>589.19210526315783</v>
      </c>
      <c r="AD126" s="23">
        <v>3</v>
      </c>
      <c r="AE126" s="26">
        <v>6624.2038216560504</v>
      </c>
      <c r="AG126" s="26"/>
      <c r="AH126" s="1">
        <v>1112</v>
      </c>
      <c r="AI126" s="1">
        <v>16</v>
      </c>
      <c r="AJ126" s="24">
        <v>271.79447368421052</v>
      </c>
      <c r="AK126" s="24">
        <v>589.19210526315783</v>
      </c>
      <c r="AL126" s="23">
        <v>2</v>
      </c>
      <c r="AM126" s="24">
        <v>2.6611431873103264</v>
      </c>
      <c r="AO126" s="24"/>
    </row>
    <row r="127" spans="26:41" x14ac:dyDescent="0.25">
      <c r="Z127" s="1">
        <v>1112</v>
      </c>
      <c r="AA127" s="1">
        <v>17</v>
      </c>
      <c r="AB127" s="24">
        <v>271.7491052631579</v>
      </c>
      <c r="AC127" s="24">
        <v>589.19357894736845</v>
      </c>
      <c r="AD127" s="23">
        <v>3</v>
      </c>
      <c r="AE127" s="26">
        <v>6624.2038216560513</v>
      </c>
      <c r="AG127" s="26"/>
      <c r="AH127" s="1">
        <v>1112</v>
      </c>
      <c r="AI127" s="1">
        <v>17</v>
      </c>
      <c r="AJ127" s="24">
        <v>271.7491052631579</v>
      </c>
      <c r="AK127" s="24">
        <v>589.19357894736845</v>
      </c>
      <c r="AL127" s="23">
        <v>1</v>
      </c>
      <c r="AM127" s="24">
        <v>2.1675985314228772</v>
      </c>
      <c r="AO127" s="24"/>
    </row>
    <row r="128" spans="26:41" x14ac:dyDescent="0.25">
      <c r="Z128" s="1">
        <v>1112</v>
      </c>
      <c r="AA128" s="1">
        <v>18</v>
      </c>
      <c r="AB128" s="24">
        <v>271.70373684210529</v>
      </c>
      <c r="AC128" s="24">
        <v>589.19505263157896</v>
      </c>
      <c r="AD128" s="23">
        <v>4</v>
      </c>
      <c r="AE128" s="26">
        <v>7770.7006369426754</v>
      </c>
      <c r="AG128" s="26"/>
      <c r="AH128" s="1">
        <v>1112</v>
      </c>
      <c r="AI128" s="1">
        <v>18</v>
      </c>
      <c r="AJ128" s="24">
        <v>271.70373684210529</v>
      </c>
      <c r="AK128" s="24">
        <v>589.19505263157896</v>
      </c>
      <c r="AL128" s="23">
        <v>2</v>
      </c>
      <c r="AM128" s="24">
        <v>2.9086192890958396</v>
      </c>
      <c r="AO128" s="24"/>
    </row>
    <row r="129" spans="26:41" x14ac:dyDescent="0.25">
      <c r="Z129" s="1">
        <v>1112</v>
      </c>
      <c r="AA129" s="1">
        <v>19</v>
      </c>
      <c r="AB129" s="24">
        <v>271.65836842105261</v>
      </c>
      <c r="AC129" s="24">
        <v>589.19652631578947</v>
      </c>
      <c r="AD129" s="23">
        <v>3</v>
      </c>
      <c r="AE129" s="26">
        <v>6050.9554140127384</v>
      </c>
      <c r="AG129" s="26"/>
      <c r="AH129" s="1">
        <v>1112</v>
      </c>
      <c r="AI129" s="1">
        <v>19</v>
      </c>
      <c r="AJ129" s="24">
        <v>271.65836842105261</v>
      </c>
      <c r="AK129" s="24">
        <v>589.19652631578947</v>
      </c>
      <c r="AL129" s="23">
        <v>1</v>
      </c>
      <c r="AM129" s="24">
        <v>2.3632726938569308</v>
      </c>
      <c r="AO129" s="24"/>
    </row>
    <row r="130" spans="26:41" x14ac:dyDescent="0.25">
      <c r="Z130" s="1">
        <v>1112</v>
      </c>
      <c r="AA130" s="1">
        <v>20</v>
      </c>
      <c r="AB130" s="24">
        <v>271.613</v>
      </c>
      <c r="AC130" s="24">
        <v>589.19799999999998</v>
      </c>
      <c r="AD130" s="23">
        <v>4</v>
      </c>
      <c r="AE130" s="26">
        <v>8025.4777070063683</v>
      </c>
      <c r="AG130" s="26"/>
      <c r="AH130" s="1">
        <v>1112</v>
      </c>
      <c r="AI130" s="1">
        <v>20</v>
      </c>
      <c r="AJ130" s="24">
        <v>271.613</v>
      </c>
      <c r="AK130" s="24">
        <v>589.19799999999998</v>
      </c>
      <c r="AL130" s="23">
        <v>1</v>
      </c>
      <c r="AM130" s="24">
        <v>2.2074026506010154</v>
      </c>
      <c r="AO130" s="24"/>
    </row>
    <row r="131" spans="26:41" x14ac:dyDescent="0.25">
      <c r="AD131" s="23"/>
      <c r="AE131" s="89"/>
      <c r="AL131" s="23"/>
      <c r="AM131" s="90"/>
    </row>
    <row r="132" spans="26:41" x14ac:dyDescent="0.25">
      <c r="AD132" s="23"/>
      <c r="AL132" s="23"/>
    </row>
    <row r="133" spans="26:41" x14ac:dyDescent="0.25">
      <c r="AD133" s="23"/>
      <c r="AL133" s="23"/>
    </row>
  </sheetData>
  <mergeCells count="4">
    <mergeCell ref="AF9:AG9"/>
    <mergeCell ref="AN9:AO9"/>
    <mergeCell ref="AD8:AG8"/>
    <mergeCell ref="AL8:AO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defaultRowHeight="15" x14ac:dyDescent="0.25"/>
  <cols>
    <col min="1" max="1" width="24.42578125" style="1" customWidth="1"/>
    <col min="2" max="2" width="10.140625" style="1" customWidth="1"/>
    <col min="3" max="3" width="20.7109375" style="1" customWidth="1"/>
    <col min="4" max="4" width="27.140625" style="1" customWidth="1"/>
    <col min="5" max="5" width="30.7109375" style="1" customWidth="1"/>
    <col min="6" max="6" width="31.5703125" style="1" customWidth="1"/>
    <col min="7" max="7" width="4.28515625" customWidth="1"/>
    <col min="8" max="8" width="11.85546875" customWidth="1"/>
  </cols>
  <sheetData>
    <row r="1" spans="1:8" x14ac:dyDescent="0.25">
      <c r="A1" s="2" t="s">
        <v>205</v>
      </c>
      <c r="H1" s="55" t="s">
        <v>172</v>
      </c>
    </row>
    <row r="2" spans="1:8" x14ac:dyDescent="0.25">
      <c r="A2" s="1" t="s">
        <v>91</v>
      </c>
      <c r="H2" s="70" t="s">
        <v>194</v>
      </c>
    </row>
    <row r="3" spans="1:8" x14ac:dyDescent="0.25">
      <c r="A3" s="1" t="s">
        <v>90</v>
      </c>
      <c r="H3" s="59" t="s">
        <v>200</v>
      </c>
    </row>
    <row r="4" spans="1:8" x14ac:dyDescent="0.25">
      <c r="A4" s="1" t="s">
        <v>190</v>
      </c>
    </row>
    <row r="7" spans="1:8" x14ac:dyDescent="0.25">
      <c r="A7" s="33" t="s">
        <v>167</v>
      </c>
    </row>
    <row r="8" spans="1:8" x14ac:dyDescent="0.25">
      <c r="A8" s="10" t="s">
        <v>53</v>
      </c>
      <c r="B8" s="43" t="s">
        <v>54</v>
      </c>
      <c r="C8" s="10" t="s">
        <v>55</v>
      </c>
      <c r="D8" s="43" t="s">
        <v>56</v>
      </c>
      <c r="E8" s="43" t="s">
        <v>57</v>
      </c>
      <c r="F8" s="10" t="s">
        <v>58</v>
      </c>
    </row>
    <row r="9" spans="1:8" ht="30" customHeight="1" x14ac:dyDescent="0.25">
      <c r="A9" s="92" t="s">
        <v>88</v>
      </c>
      <c r="B9" s="93">
        <v>2013</v>
      </c>
      <c r="C9" s="94" t="s">
        <v>202</v>
      </c>
      <c r="D9" s="93" t="s">
        <v>60</v>
      </c>
      <c r="E9" s="93" t="s">
        <v>120</v>
      </c>
      <c r="F9" s="95" t="s">
        <v>203</v>
      </c>
    </row>
    <row r="10" spans="1:8" ht="30" customHeight="1" x14ac:dyDescent="0.25">
      <c r="A10" s="92" t="s">
        <v>88</v>
      </c>
      <c r="B10" s="93">
        <v>2013</v>
      </c>
      <c r="C10" s="96" t="s">
        <v>183</v>
      </c>
      <c r="D10" s="93" t="s">
        <v>60</v>
      </c>
      <c r="E10" s="93" t="s">
        <v>120</v>
      </c>
      <c r="F10" s="95" t="s">
        <v>204</v>
      </c>
    </row>
    <row r="11" spans="1:8" x14ac:dyDescent="0.25">
      <c r="B11" s="42"/>
    </row>
    <row r="12" spans="1:8" x14ac:dyDescent="0.25">
      <c r="A12" s="33" t="s">
        <v>168</v>
      </c>
      <c r="B12" s="42"/>
    </row>
    <row r="13" spans="1:8" x14ac:dyDescent="0.25">
      <c r="A13" s="10" t="s">
        <v>53</v>
      </c>
      <c r="B13" s="43" t="s">
        <v>54</v>
      </c>
      <c r="C13" s="10" t="s">
        <v>55</v>
      </c>
      <c r="D13" s="10" t="s">
        <v>170</v>
      </c>
      <c r="E13" s="10" t="s">
        <v>171</v>
      </c>
      <c r="F13" s="10" t="s">
        <v>169</v>
      </c>
    </row>
    <row r="14" spans="1:8" x14ac:dyDescent="0.25">
      <c r="A14" s="11" t="s">
        <v>88</v>
      </c>
      <c r="B14" s="8">
        <v>2013</v>
      </c>
      <c r="C14" s="54" t="s">
        <v>74</v>
      </c>
      <c r="D14" s="57">
        <v>1983</v>
      </c>
      <c r="E14" s="56">
        <v>1991</v>
      </c>
      <c r="F14" s="7" t="s">
        <v>174</v>
      </c>
    </row>
    <row r="15" spans="1:8" x14ac:dyDescent="0.25">
      <c r="A15" s="11" t="s">
        <v>88</v>
      </c>
      <c r="B15" s="8">
        <v>2013</v>
      </c>
      <c r="C15" s="54" t="s">
        <v>28</v>
      </c>
      <c r="D15" s="57">
        <v>1765</v>
      </c>
      <c r="E15" s="56">
        <v>1991</v>
      </c>
      <c r="F15" s="7" t="s">
        <v>173</v>
      </c>
    </row>
    <row r="24" spans="1:3" x14ac:dyDescent="0.25">
      <c r="A24" s="52"/>
      <c r="B24" s="52"/>
      <c r="C24" s="52"/>
    </row>
    <row r="25" spans="1:3" x14ac:dyDescent="0.25">
      <c r="A25" s="13"/>
      <c r="B25" s="52"/>
      <c r="C25" s="52"/>
    </row>
    <row r="26" spans="1:3" x14ac:dyDescent="0.25">
      <c r="A26" s="53"/>
      <c r="B26" s="52"/>
      <c r="C26" s="52"/>
    </row>
    <row r="27" spans="1:3" x14ac:dyDescent="0.25">
      <c r="A27" s="53"/>
      <c r="B27" s="52"/>
      <c r="C27" s="52"/>
    </row>
    <row r="28" spans="1:3" x14ac:dyDescent="0.25">
      <c r="A28" s="53"/>
      <c r="B28" s="52"/>
      <c r="C28" s="52"/>
    </row>
    <row r="29" spans="1:3" x14ac:dyDescent="0.25">
      <c r="A29" s="53"/>
      <c r="B29" s="52"/>
      <c r="C29" s="52"/>
    </row>
    <row r="30" spans="1:3" x14ac:dyDescent="0.25">
      <c r="A30" s="52"/>
      <c r="B30" s="52"/>
      <c r="C30" s="52"/>
    </row>
    <row r="31" spans="1:3" x14ac:dyDescent="0.25">
      <c r="A31" s="52"/>
      <c r="B31" s="52"/>
      <c r="C31" s="52"/>
    </row>
    <row r="32" spans="1:3" x14ac:dyDescent="0.25">
      <c r="A32" s="52"/>
      <c r="B32" s="52"/>
      <c r="C32" s="5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
  <sheetViews>
    <sheetView zoomScaleNormal="100" workbookViewId="0"/>
  </sheetViews>
  <sheetFormatPr defaultRowHeight="15" x14ac:dyDescent="0.25"/>
  <cols>
    <col min="13" max="13" width="22.28515625" customWidth="1"/>
    <col min="14" max="37" width="7.7109375" customWidth="1"/>
    <col min="39" max="39" width="10.5703125" customWidth="1"/>
    <col min="40" max="40" width="4.7109375" customWidth="1"/>
    <col min="42" max="42" width="12" customWidth="1"/>
  </cols>
  <sheetData>
    <row r="1" spans="1:43" x14ac:dyDescent="0.25">
      <c r="A1" s="2" t="s">
        <v>89</v>
      </c>
      <c r="M1" s="2" t="s">
        <v>212</v>
      </c>
      <c r="N1" s="2"/>
      <c r="O1" s="2"/>
      <c r="P1" s="2"/>
      <c r="Q1" s="2"/>
      <c r="R1" s="2"/>
      <c r="S1" s="2"/>
      <c r="V1" s="16" t="s">
        <v>81</v>
      </c>
      <c r="W1" s="17" t="s">
        <v>82</v>
      </c>
      <c r="X1" s="2"/>
      <c r="Y1" s="2"/>
      <c r="Z1" s="2"/>
      <c r="AA1" s="2"/>
      <c r="AB1" s="2"/>
      <c r="AC1" s="2"/>
      <c r="AD1" s="2"/>
      <c r="AE1" s="2"/>
      <c r="AF1" s="2"/>
      <c r="AG1" s="2"/>
      <c r="AH1" s="2"/>
      <c r="AI1" s="2"/>
      <c r="AJ1" s="2"/>
      <c r="AK1" s="2"/>
      <c r="AL1" s="2"/>
      <c r="AM1" s="2"/>
      <c r="AN1" s="61"/>
      <c r="AO1" s="33" t="s">
        <v>176</v>
      </c>
      <c r="AP1" s="1"/>
      <c r="AQ1" s="1"/>
    </row>
    <row r="2" spans="1:43" x14ac:dyDescent="0.25">
      <c r="A2" s="1" t="s">
        <v>91</v>
      </c>
      <c r="M2" s="1"/>
      <c r="N2" s="1"/>
      <c r="O2" s="1"/>
      <c r="P2" s="1"/>
      <c r="Q2" s="1"/>
      <c r="R2" s="1"/>
      <c r="S2" s="1"/>
      <c r="T2" s="1"/>
      <c r="U2" s="1"/>
      <c r="V2" s="91" t="s">
        <v>199</v>
      </c>
      <c r="W2" s="17" t="s">
        <v>201</v>
      </c>
      <c r="X2" s="1"/>
      <c r="Y2" s="1"/>
      <c r="Z2" s="1"/>
      <c r="AA2" s="1"/>
      <c r="AB2" s="1"/>
      <c r="AC2" s="1"/>
      <c r="AD2" s="1"/>
      <c r="AE2" s="1"/>
      <c r="AF2" s="1"/>
      <c r="AG2" s="1"/>
      <c r="AH2" s="1"/>
      <c r="AI2" s="1"/>
      <c r="AJ2" s="1"/>
      <c r="AK2" s="1"/>
      <c r="AL2" s="1"/>
      <c r="AM2" s="1"/>
      <c r="AN2" s="52"/>
      <c r="AO2" s="33" t="s">
        <v>177</v>
      </c>
      <c r="AP2" s="1"/>
      <c r="AQ2" s="1"/>
    </row>
    <row r="3" spans="1:43" x14ac:dyDescent="0.25">
      <c r="A3" s="1" t="s">
        <v>90</v>
      </c>
      <c r="M3" s="12" t="s">
        <v>55</v>
      </c>
      <c r="N3" s="2">
        <v>1991</v>
      </c>
      <c r="O3" s="2">
        <v>1992</v>
      </c>
      <c r="P3" s="2">
        <v>1993</v>
      </c>
      <c r="Q3" s="2">
        <v>1994</v>
      </c>
      <c r="R3" s="2">
        <v>1995</v>
      </c>
      <c r="S3" s="2">
        <v>1996</v>
      </c>
      <c r="T3" s="2">
        <v>1997</v>
      </c>
      <c r="U3" s="2">
        <v>1998</v>
      </c>
      <c r="V3" s="2">
        <v>1999</v>
      </c>
      <c r="W3" s="2">
        <v>2000</v>
      </c>
      <c r="X3" s="2">
        <v>2001</v>
      </c>
      <c r="Y3" s="2">
        <v>2002</v>
      </c>
      <c r="Z3" s="2">
        <v>2003</v>
      </c>
      <c r="AA3" s="2">
        <v>2004</v>
      </c>
      <c r="AB3" s="2">
        <v>2005</v>
      </c>
      <c r="AC3" s="2">
        <v>2006</v>
      </c>
      <c r="AD3" s="2">
        <v>2007</v>
      </c>
      <c r="AE3" s="2">
        <v>2008</v>
      </c>
      <c r="AF3" s="2">
        <v>2009</v>
      </c>
      <c r="AG3" s="13">
        <v>2010</v>
      </c>
      <c r="AH3" s="13">
        <v>2011</v>
      </c>
      <c r="AI3" s="2">
        <v>2012</v>
      </c>
      <c r="AJ3" s="2">
        <v>2013</v>
      </c>
      <c r="AK3" s="1"/>
      <c r="AL3" s="2" t="s">
        <v>86</v>
      </c>
      <c r="AM3" s="2" t="s">
        <v>175</v>
      </c>
      <c r="AN3" s="61"/>
      <c r="AO3" s="1"/>
      <c r="AP3" s="2" t="s">
        <v>172</v>
      </c>
      <c r="AQ3" s="1"/>
    </row>
    <row r="4" spans="1:43" x14ac:dyDescent="0.25">
      <c r="A4" s="1" t="s">
        <v>190</v>
      </c>
      <c r="M4" s="9" t="s">
        <v>61</v>
      </c>
      <c r="N4" s="35">
        <v>2.4691358024691352</v>
      </c>
      <c r="O4" s="35">
        <v>4.0895061728395055</v>
      </c>
      <c r="P4" s="35">
        <v>3.3950617283950608</v>
      </c>
      <c r="Q4" s="35">
        <v>0.52469135802469125</v>
      </c>
      <c r="R4" s="35">
        <v>0.61728395061728381</v>
      </c>
      <c r="S4" s="35">
        <v>9.351851851851853</v>
      </c>
      <c r="T4" s="35">
        <v>2.7777777777777772</v>
      </c>
      <c r="U4" s="35">
        <v>2.1913580246913575</v>
      </c>
      <c r="V4" s="35">
        <v>1.3580246913580245</v>
      </c>
      <c r="W4" s="35">
        <v>1.0030864197530862</v>
      </c>
      <c r="X4" s="35">
        <v>0.77777777777777768</v>
      </c>
      <c r="Y4" s="35">
        <v>2.1604938271604937</v>
      </c>
      <c r="Z4" s="35">
        <v>0.77160493827160481</v>
      </c>
      <c r="AA4" s="35">
        <v>0.8487654320987652</v>
      </c>
      <c r="AB4" s="35">
        <v>0.3086419753086419</v>
      </c>
      <c r="AC4" s="35">
        <v>0.52469135802469125</v>
      </c>
      <c r="AD4" s="35"/>
      <c r="AE4" s="35">
        <v>0.25720164609053481</v>
      </c>
      <c r="AF4" s="15">
        <v>0.16666666666666666</v>
      </c>
      <c r="AG4" s="15">
        <v>0.33333333333333331</v>
      </c>
      <c r="AH4" s="15">
        <v>1</v>
      </c>
      <c r="AI4" s="15">
        <v>0.53078556263269583</v>
      </c>
      <c r="AJ4" s="39"/>
      <c r="AK4" s="1"/>
      <c r="AL4" s="1" t="s">
        <v>62</v>
      </c>
      <c r="AM4" s="65"/>
      <c r="AN4" s="62"/>
      <c r="AO4" s="60"/>
      <c r="AP4" s="70" t="s">
        <v>194</v>
      </c>
      <c r="AQ4" s="1"/>
    </row>
    <row r="5" spans="1:43" x14ac:dyDescent="0.25">
      <c r="M5" s="9" t="s">
        <v>22</v>
      </c>
      <c r="N5" s="35">
        <v>3.7037037037037028</v>
      </c>
      <c r="O5" s="35">
        <v>1.8518518518518516</v>
      </c>
      <c r="P5" s="35">
        <v>7.4074074074074083</v>
      </c>
      <c r="Q5" s="35">
        <v>0.61728395061728381</v>
      </c>
      <c r="R5" s="35">
        <v>0.92592592592592571</v>
      </c>
      <c r="S5" s="35">
        <v>0.61728395061728381</v>
      </c>
      <c r="T5" s="35">
        <v>0.61728395061728381</v>
      </c>
      <c r="U5" s="35">
        <v>0.92592592592592571</v>
      </c>
      <c r="V5" s="35">
        <v>0.3086419753086419</v>
      </c>
      <c r="W5" s="35"/>
      <c r="X5" s="35">
        <v>3.3950617283950608</v>
      </c>
      <c r="Y5" s="35">
        <v>0.61728395061728381</v>
      </c>
      <c r="Z5" s="35">
        <v>0.3086419753086419</v>
      </c>
      <c r="AA5" s="35">
        <v>0.92592592592592571</v>
      </c>
      <c r="AB5" s="35">
        <v>2.7777777777777772</v>
      </c>
      <c r="AC5" s="35">
        <v>0.61728395061728381</v>
      </c>
      <c r="AD5" s="35">
        <v>1.2345679012345676</v>
      </c>
      <c r="AE5" s="35">
        <v>0.61728395061728381</v>
      </c>
      <c r="AF5" s="15">
        <v>0.33333333333333331</v>
      </c>
      <c r="AG5" s="15"/>
      <c r="AH5" s="15">
        <v>2.5</v>
      </c>
      <c r="AI5" s="15"/>
      <c r="AJ5" s="15">
        <v>3.7154989384288748</v>
      </c>
      <c r="AK5" s="52"/>
      <c r="AL5" s="1" t="s">
        <v>62</v>
      </c>
      <c r="AM5" s="65"/>
      <c r="AN5" s="62"/>
      <c r="AO5" s="49">
        <v>1</v>
      </c>
      <c r="AP5" s="70" t="s">
        <v>195</v>
      </c>
      <c r="AQ5" s="1"/>
    </row>
    <row r="6" spans="1:43" x14ac:dyDescent="0.25">
      <c r="A6" s="1"/>
      <c r="B6" s="1"/>
      <c r="M6" s="9" t="s">
        <v>24</v>
      </c>
      <c r="N6" s="35"/>
      <c r="O6" s="36">
        <v>0.92592592592592582</v>
      </c>
      <c r="P6" s="36">
        <v>2.7777777777777772</v>
      </c>
      <c r="Q6" s="36">
        <v>3.0864197530864192</v>
      </c>
      <c r="R6" s="35"/>
      <c r="S6" s="35"/>
      <c r="T6" s="35">
        <v>0.92592592592592571</v>
      </c>
      <c r="U6" s="35"/>
      <c r="V6" s="35"/>
      <c r="W6" s="36">
        <v>0.3086419753086419</v>
      </c>
      <c r="X6" s="36">
        <v>0.3086419753086419</v>
      </c>
      <c r="Y6" s="35"/>
      <c r="Z6" s="35"/>
      <c r="AA6" s="35"/>
      <c r="AB6" s="36">
        <v>0.92592592592592571</v>
      </c>
      <c r="AC6" s="35"/>
      <c r="AD6" s="35"/>
      <c r="AE6" s="35"/>
      <c r="AF6" s="15"/>
      <c r="AG6" s="37">
        <v>0.5</v>
      </c>
      <c r="AH6" s="15"/>
      <c r="AI6" s="15"/>
      <c r="AJ6" s="39"/>
      <c r="AK6" s="52"/>
      <c r="AL6" s="1" t="s">
        <v>62</v>
      </c>
      <c r="AM6" s="65"/>
      <c r="AN6" s="62"/>
      <c r="AO6" s="49">
        <v>2</v>
      </c>
      <c r="AP6" s="70" t="s">
        <v>196</v>
      </c>
      <c r="AQ6" s="1"/>
    </row>
    <row r="7" spans="1:43" x14ac:dyDescent="0.25">
      <c r="A7" s="1"/>
      <c r="B7" s="1"/>
      <c r="M7" s="9" t="s">
        <v>70</v>
      </c>
      <c r="N7" s="35">
        <v>630.86419753086409</v>
      </c>
      <c r="O7" s="35">
        <v>668.2098765432097</v>
      </c>
      <c r="P7" s="35">
        <v>1192.9012345679012</v>
      </c>
      <c r="Q7" s="35">
        <v>99.382716049382722</v>
      </c>
      <c r="R7" s="35">
        <v>122.22222222222224</v>
      </c>
      <c r="S7" s="35">
        <v>431.17283950617281</v>
      </c>
      <c r="T7" s="35">
        <v>2064.9691358024697</v>
      </c>
      <c r="U7" s="35">
        <v>1459.8765432098767</v>
      </c>
      <c r="V7" s="35">
        <v>510.80246913580248</v>
      </c>
      <c r="W7" s="35">
        <v>895.37037037037021</v>
      </c>
      <c r="X7" s="35">
        <v>1454.6296296296296</v>
      </c>
      <c r="Y7" s="35">
        <v>1242.2839506172838</v>
      </c>
      <c r="Z7" s="35">
        <v>528.08641975308637</v>
      </c>
      <c r="AA7" s="35">
        <v>587.96296296296305</v>
      </c>
      <c r="AB7" s="35">
        <v>316.66666666666657</v>
      </c>
      <c r="AC7" s="35">
        <v>109.25925925925927</v>
      </c>
      <c r="AD7" s="35">
        <v>58.641975308641968</v>
      </c>
      <c r="AE7" s="35">
        <v>148.14814814814815</v>
      </c>
      <c r="AF7" s="15">
        <v>105.83333333333333</v>
      </c>
      <c r="AG7" s="15">
        <v>708.66666666666663</v>
      </c>
      <c r="AH7" s="15">
        <v>763.83333333333337</v>
      </c>
      <c r="AI7" s="15">
        <v>428.87473460721867</v>
      </c>
      <c r="AJ7" s="39">
        <v>825.90233545647527</v>
      </c>
      <c r="AK7" s="52"/>
      <c r="AL7" s="1" t="s">
        <v>62</v>
      </c>
      <c r="AM7" s="66">
        <v>1</v>
      </c>
      <c r="AN7" s="62"/>
      <c r="AO7" s="49">
        <v>3</v>
      </c>
      <c r="AP7" s="70" t="s">
        <v>197</v>
      </c>
      <c r="AQ7" s="1"/>
    </row>
    <row r="8" spans="1:43" x14ac:dyDescent="0.25">
      <c r="A8" s="38" t="s">
        <v>87</v>
      </c>
      <c r="B8" s="38" t="s">
        <v>80</v>
      </c>
      <c r="M8" s="9" t="s">
        <v>26</v>
      </c>
      <c r="N8" s="35">
        <v>97.746913580246911</v>
      </c>
      <c r="O8" s="35">
        <v>272.0679012345679</v>
      </c>
      <c r="P8" s="35">
        <v>263.5802469135802</v>
      </c>
      <c r="Q8" s="35">
        <v>346.14197530864197</v>
      </c>
      <c r="R8" s="35">
        <v>227.9320987654321</v>
      </c>
      <c r="S8" s="35">
        <v>101.08024691358023</v>
      </c>
      <c r="T8" s="35">
        <v>198.76543209876547</v>
      </c>
      <c r="U8" s="35">
        <v>203.7037037037037</v>
      </c>
      <c r="V8" s="35">
        <v>199.38271604938274</v>
      </c>
      <c r="W8" s="35">
        <v>180.7098765432099</v>
      </c>
      <c r="X8" s="35">
        <v>216.04938271604937</v>
      </c>
      <c r="Y8" s="35">
        <v>209.87654320987653</v>
      </c>
      <c r="Z8" s="35">
        <v>168.51851851851848</v>
      </c>
      <c r="AA8" s="35">
        <v>178.0864197530864</v>
      </c>
      <c r="AB8" s="35">
        <v>215.89506172839509</v>
      </c>
      <c r="AC8" s="35">
        <v>188.88888888888886</v>
      </c>
      <c r="AD8" s="35">
        <v>196.29629629629628</v>
      </c>
      <c r="AE8" s="35">
        <v>141.97530864197526</v>
      </c>
      <c r="AF8" s="15">
        <v>102.66666666666667</v>
      </c>
      <c r="AG8" s="15">
        <v>146</v>
      </c>
      <c r="AH8" s="15">
        <v>127.33333333333333</v>
      </c>
      <c r="AI8" s="15">
        <v>105.62632696390646</v>
      </c>
      <c r="AJ8" s="39">
        <v>124.20382165605098</v>
      </c>
      <c r="AK8" s="52"/>
      <c r="AL8" s="1" t="s">
        <v>62</v>
      </c>
      <c r="AM8" s="65"/>
      <c r="AN8" s="62"/>
      <c r="AO8" s="49">
        <v>4</v>
      </c>
      <c r="AP8" s="1" t="s">
        <v>198</v>
      </c>
      <c r="AQ8" s="1"/>
    </row>
    <row r="9" spans="1:43" x14ac:dyDescent="0.25">
      <c r="A9" s="42">
        <v>1991</v>
      </c>
      <c r="B9" s="51">
        <v>0.53846153846153844</v>
      </c>
      <c r="M9" s="9" t="s">
        <v>59</v>
      </c>
      <c r="N9" s="1"/>
      <c r="O9" s="1"/>
      <c r="P9" s="1"/>
      <c r="Q9" s="1"/>
      <c r="R9" s="1"/>
      <c r="S9" s="1"/>
      <c r="T9" s="1"/>
      <c r="U9" s="1"/>
      <c r="V9" s="1"/>
      <c r="W9" s="1"/>
      <c r="X9" s="1"/>
      <c r="Y9" s="1"/>
      <c r="Z9" s="1"/>
      <c r="AA9" s="1"/>
      <c r="AB9" s="1"/>
      <c r="AC9" s="1"/>
      <c r="AD9" s="1"/>
      <c r="AE9" s="1"/>
      <c r="AF9" s="15"/>
      <c r="AG9" s="15"/>
      <c r="AH9" s="15"/>
      <c r="AI9" s="39">
        <v>0.53078556263269583</v>
      </c>
      <c r="AJ9" s="39">
        <v>0.53078556263269638</v>
      </c>
      <c r="AK9" s="52"/>
      <c r="AL9" s="1" t="s">
        <v>62</v>
      </c>
      <c r="AM9" s="66">
        <v>2</v>
      </c>
      <c r="AN9" s="62"/>
      <c r="AO9" s="78">
        <v>5</v>
      </c>
      <c r="AP9" s="1" t="s">
        <v>192</v>
      </c>
    </row>
    <row r="10" spans="1:43" x14ac:dyDescent="0.25">
      <c r="A10" s="42">
        <v>1992</v>
      </c>
      <c r="B10" s="51">
        <v>0.61538461538461542</v>
      </c>
      <c r="M10" s="9" t="s">
        <v>28</v>
      </c>
      <c r="N10" s="35">
        <v>127.93209876543207</v>
      </c>
      <c r="O10" s="35">
        <v>123.91975308641977</v>
      </c>
      <c r="P10" s="35">
        <v>67.592592592592567</v>
      </c>
      <c r="Q10" s="35">
        <v>61.882716049382708</v>
      </c>
      <c r="R10" s="35">
        <v>40.586419753086403</v>
      </c>
      <c r="S10" s="35">
        <v>26.697530864197525</v>
      </c>
      <c r="T10" s="35">
        <v>47.839506172839492</v>
      </c>
      <c r="U10" s="35">
        <v>47.067901234567891</v>
      </c>
      <c r="V10" s="35">
        <v>38.580246913580226</v>
      </c>
      <c r="W10" s="35">
        <v>78.395061728395063</v>
      </c>
      <c r="X10" s="35">
        <v>136.72839506172841</v>
      </c>
      <c r="Y10" s="35">
        <v>122.0679012345679</v>
      </c>
      <c r="Z10" s="35">
        <v>46.759259259259238</v>
      </c>
      <c r="AA10" s="35">
        <v>73.611111111111114</v>
      </c>
      <c r="AB10" s="35">
        <v>61.604938271604922</v>
      </c>
      <c r="AC10" s="35">
        <v>37.499999999999986</v>
      </c>
      <c r="AD10" s="35">
        <v>34.645061728395049</v>
      </c>
      <c r="AE10" s="35">
        <v>14.814814814814813</v>
      </c>
      <c r="AF10" s="15">
        <v>14.166666666666666</v>
      </c>
      <c r="AG10" s="15">
        <v>17.333333333333332</v>
      </c>
      <c r="AH10" s="15">
        <v>15.333333333333334</v>
      </c>
      <c r="AI10" s="15">
        <v>20.700636942675132</v>
      </c>
      <c r="AJ10" s="39">
        <v>13.8004246284501</v>
      </c>
      <c r="AK10" s="52"/>
      <c r="AL10" s="1" t="s">
        <v>62</v>
      </c>
      <c r="AM10" s="65"/>
      <c r="AN10" s="62"/>
      <c r="AO10" s="78">
        <v>6</v>
      </c>
      <c r="AP10" s="1" t="s">
        <v>193</v>
      </c>
    </row>
    <row r="11" spans="1:43" x14ac:dyDescent="0.25">
      <c r="A11" s="42">
        <v>1993</v>
      </c>
      <c r="B11" s="51">
        <v>0.53846153846153844</v>
      </c>
      <c r="M11" s="9" t="s">
        <v>20</v>
      </c>
      <c r="N11" s="35"/>
      <c r="O11" s="35">
        <v>2.1604938271604937</v>
      </c>
      <c r="P11" s="35"/>
      <c r="Q11" s="35"/>
      <c r="R11" s="35"/>
      <c r="S11" s="35"/>
      <c r="T11" s="35"/>
      <c r="U11" s="35">
        <v>0.77160493827160481</v>
      </c>
      <c r="V11" s="35"/>
      <c r="W11" s="35"/>
      <c r="X11" s="35"/>
      <c r="Y11" s="35"/>
      <c r="Z11" s="35"/>
      <c r="AA11" s="35"/>
      <c r="AB11" s="35"/>
      <c r="AC11" s="35"/>
      <c r="AD11" s="35"/>
      <c r="AE11" s="35"/>
      <c r="AF11" s="15"/>
      <c r="AG11" s="15"/>
      <c r="AH11" s="15"/>
      <c r="AI11" s="37">
        <v>0.53078556263269583</v>
      </c>
      <c r="AJ11" s="39"/>
      <c r="AK11" s="52"/>
      <c r="AL11" s="1" t="s">
        <v>62</v>
      </c>
      <c r="AM11" s="65"/>
      <c r="AN11" s="62"/>
    </row>
    <row r="12" spans="1:43" x14ac:dyDescent="0.25">
      <c r="A12" s="42">
        <v>1994</v>
      </c>
      <c r="B12" s="51">
        <v>0.53846153846153844</v>
      </c>
      <c r="M12" s="9" t="s">
        <v>76</v>
      </c>
      <c r="N12" s="35">
        <v>337.34567901234567</v>
      </c>
      <c r="O12" s="35">
        <v>325.92592592592581</v>
      </c>
      <c r="P12" s="35">
        <v>737.80864197530855</v>
      </c>
      <c r="Q12" s="35">
        <v>21.913580246913575</v>
      </c>
      <c r="R12" s="35">
        <v>7.4074074074074057</v>
      </c>
      <c r="S12" s="35">
        <v>118.82716049382721</v>
      </c>
      <c r="T12" s="35">
        <v>331.01851851851853</v>
      </c>
      <c r="U12" s="35">
        <v>475.00000000000006</v>
      </c>
      <c r="V12" s="35">
        <v>117.28395061728395</v>
      </c>
      <c r="W12" s="35">
        <v>289.81481481481489</v>
      </c>
      <c r="X12" s="35">
        <v>412.96296296296288</v>
      </c>
      <c r="Y12" s="35">
        <v>689.19753086419757</v>
      </c>
      <c r="Z12" s="35">
        <v>161.72839506172843</v>
      </c>
      <c r="AA12" s="35">
        <v>355.24691358024688</v>
      </c>
      <c r="AB12" s="35">
        <v>945.98765432098776</v>
      </c>
      <c r="AC12" s="35">
        <v>1236.1111111111109</v>
      </c>
      <c r="AD12" s="35">
        <v>1047.2222222222224</v>
      </c>
      <c r="AE12" s="35">
        <v>446.29629629629642</v>
      </c>
      <c r="AF12" s="15">
        <v>112.33333333333333</v>
      </c>
      <c r="AG12" s="15">
        <v>172.33333333333334</v>
      </c>
      <c r="AH12" s="15">
        <v>320</v>
      </c>
      <c r="AI12" s="15">
        <v>461.25265392781324</v>
      </c>
      <c r="AJ12" s="39">
        <v>492.56900212314213</v>
      </c>
      <c r="AK12" s="52"/>
      <c r="AL12" s="1" t="s">
        <v>62</v>
      </c>
      <c r="AM12" s="65"/>
      <c r="AN12" s="62"/>
    </row>
    <row r="13" spans="1:43" x14ac:dyDescent="0.25">
      <c r="A13" s="42">
        <v>1995</v>
      </c>
      <c r="B13" s="51">
        <v>0.7</v>
      </c>
      <c r="M13" s="9" t="s">
        <v>27</v>
      </c>
      <c r="N13" s="15">
        <v>2.7777777777777772</v>
      </c>
      <c r="O13" s="15">
        <v>8.9506172839506135</v>
      </c>
      <c r="P13" s="15">
        <v>15.74074074074074</v>
      </c>
      <c r="Q13" s="15">
        <v>2.3148148148148144</v>
      </c>
      <c r="R13" s="15">
        <v>4.3209876543209864</v>
      </c>
      <c r="S13" s="15"/>
      <c r="T13" s="15">
        <v>0.92592592592592571</v>
      </c>
      <c r="U13" s="15">
        <v>1.5432098765432096</v>
      </c>
      <c r="V13" s="15">
        <v>0.61728395061728381</v>
      </c>
      <c r="W13" s="15">
        <v>0.61728395061728381</v>
      </c>
      <c r="X13" s="15">
        <v>2.1604938271604932</v>
      </c>
      <c r="Y13" s="15">
        <v>2.1604938271604932</v>
      </c>
      <c r="Z13" s="15">
        <v>1.2345679012345676</v>
      </c>
      <c r="AA13" s="15">
        <v>5.246913580246912</v>
      </c>
      <c r="AB13" s="15">
        <v>4.9382716049382704</v>
      </c>
      <c r="AC13" s="15">
        <v>1.8518518518518514</v>
      </c>
      <c r="AD13" s="15">
        <v>1.0802469135802466</v>
      </c>
      <c r="AE13" s="15">
        <v>0.92592592592592571</v>
      </c>
      <c r="AF13" s="15">
        <v>1.5</v>
      </c>
      <c r="AG13" s="15">
        <v>0.5</v>
      </c>
      <c r="AH13" s="15"/>
      <c r="AI13" s="15"/>
      <c r="AJ13" s="39"/>
      <c r="AK13" s="52"/>
      <c r="AL13" s="1" t="s">
        <v>62</v>
      </c>
      <c r="AM13" s="65"/>
      <c r="AN13" s="62"/>
    </row>
    <row r="14" spans="1:43" x14ac:dyDescent="0.25">
      <c r="A14" s="42">
        <v>1996</v>
      </c>
      <c r="B14" s="51">
        <v>0.54545454545454541</v>
      </c>
      <c r="M14" s="9" t="s">
        <v>65</v>
      </c>
      <c r="N14" s="35">
        <v>11.728395061728396</v>
      </c>
      <c r="O14" s="35">
        <v>13.271604938271604</v>
      </c>
      <c r="P14" s="35">
        <v>30.55555555555555</v>
      </c>
      <c r="Q14" s="35">
        <v>5.2469135802469129</v>
      </c>
      <c r="R14" s="35">
        <v>28.703703703703695</v>
      </c>
      <c r="S14" s="35">
        <v>3.549382716049382</v>
      </c>
      <c r="T14" s="35">
        <v>0.92592592592592571</v>
      </c>
      <c r="U14" s="35">
        <v>1.2345679012345676</v>
      </c>
      <c r="V14" s="35">
        <v>1.2345679012345676</v>
      </c>
      <c r="W14" s="35">
        <v>5.5555555555555545</v>
      </c>
      <c r="X14" s="35">
        <v>4.0123456790123448</v>
      </c>
      <c r="Y14" s="35">
        <v>14.197530864197532</v>
      </c>
      <c r="Z14" s="35">
        <v>7.2530864197530853</v>
      </c>
      <c r="AA14" s="35">
        <v>19.1358024691358</v>
      </c>
      <c r="AB14" s="35">
        <v>8.9506172839506171</v>
      </c>
      <c r="AC14" s="35">
        <v>37.34567901234567</v>
      </c>
      <c r="AD14" s="35">
        <v>48.148148148148138</v>
      </c>
      <c r="AE14" s="35">
        <v>91.358024691358025</v>
      </c>
      <c r="AF14" s="15">
        <v>142</v>
      </c>
      <c r="AG14" s="15">
        <v>131.66666666666666</v>
      </c>
      <c r="AH14" s="15">
        <v>140.16666666666666</v>
      </c>
      <c r="AI14" s="15">
        <v>125.79617834394899</v>
      </c>
      <c r="AJ14" s="39">
        <v>126.85774946921445</v>
      </c>
      <c r="AK14" s="52"/>
      <c r="AL14" s="1" t="s">
        <v>66</v>
      </c>
      <c r="AM14" s="65"/>
      <c r="AN14" s="62"/>
    </row>
    <row r="15" spans="1:43" x14ac:dyDescent="0.25">
      <c r="A15" s="42">
        <v>1997</v>
      </c>
      <c r="B15" s="51">
        <v>0.8</v>
      </c>
      <c r="M15" s="9" t="s">
        <v>19</v>
      </c>
      <c r="N15" s="35"/>
      <c r="O15" s="35"/>
      <c r="P15" s="35"/>
      <c r="Q15" s="35"/>
      <c r="R15" s="35"/>
      <c r="S15" s="35"/>
      <c r="T15" s="35"/>
      <c r="U15" s="35"/>
      <c r="V15" s="35"/>
      <c r="W15" s="35"/>
      <c r="X15" s="35"/>
      <c r="Y15" s="35"/>
      <c r="Z15" s="35"/>
      <c r="AA15" s="35"/>
      <c r="AB15" s="35"/>
      <c r="AC15" s="36">
        <v>0.46296296296296285</v>
      </c>
      <c r="AD15" s="35"/>
      <c r="AE15" s="35"/>
      <c r="AF15" s="15"/>
      <c r="AG15" s="15"/>
      <c r="AH15" s="15"/>
      <c r="AI15" s="15"/>
      <c r="AJ15" s="39"/>
      <c r="AK15" s="52"/>
      <c r="AL15" s="1" t="s">
        <v>66</v>
      </c>
      <c r="AM15" s="65"/>
      <c r="AN15" s="62"/>
    </row>
    <row r="16" spans="1:43" x14ac:dyDescent="0.25">
      <c r="A16" s="42">
        <v>1998</v>
      </c>
      <c r="B16" s="51">
        <v>0.8</v>
      </c>
      <c r="M16" s="9" t="s">
        <v>67</v>
      </c>
      <c r="N16" s="35">
        <v>0.3086419753086419</v>
      </c>
      <c r="O16" s="35"/>
      <c r="P16" s="35"/>
      <c r="Q16" s="35"/>
      <c r="R16" s="35"/>
      <c r="S16" s="35"/>
      <c r="T16" s="35"/>
      <c r="U16" s="35"/>
      <c r="V16" s="35"/>
      <c r="W16" s="35"/>
      <c r="X16" s="35"/>
      <c r="Y16" s="35">
        <v>0.61728395061728381</v>
      </c>
      <c r="Z16" s="35"/>
      <c r="AA16" s="35"/>
      <c r="AB16" s="35"/>
      <c r="AC16" s="35"/>
      <c r="AD16" s="35"/>
      <c r="AE16" s="35"/>
      <c r="AF16" s="15"/>
      <c r="AG16" s="15">
        <v>0.5</v>
      </c>
      <c r="AH16" s="15"/>
      <c r="AI16" s="15">
        <v>1.0615711252653917</v>
      </c>
      <c r="AJ16" s="39"/>
      <c r="AK16" s="52"/>
      <c r="AL16" s="1" t="s">
        <v>66</v>
      </c>
      <c r="AM16" s="65"/>
      <c r="AN16" s="62"/>
    </row>
    <row r="17" spans="1:40" x14ac:dyDescent="0.25">
      <c r="A17" s="42">
        <v>1999</v>
      </c>
      <c r="B17" s="51">
        <v>0.63636363636363635</v>
      </c>
      <c r="M17" s="9" t="s">
        <v>63</v>
      </c>
      <c r="N17" s="35">
        <v>3.7037037037037028</v>
      </c>
      <c r="O17" s="35">
        <v>20.061728395061724</v>
      </c>
      <c r="P17" s="35">
        <v>20.679012345679006</v>
      </c>
      <c r="Q17" s="35">
        <v>6.4814814814814818</v>
      </c>
      <c r="R17" s="35"/>
      <c r="S17" s="35">
        <v>0.61728395061728381</v>
      </c>
      <c r="T17" s="35">
        <v>0.3086419753086419</v>
      </c>
      <c r="U17" s="35">
        <v>5.5555555555555554</v>
      </c>
      <c r="V17" s="35">
        <v>7.7160493827160481</v>
      </c>
      <c r="W17" s="35">
        <v>0.3086419753086419</v>
      </c>
      <c r="X17" s="35">
        <v>4.0123456790123448</v>
      </c>
      <c r="Y17" s="35">
        <v>2.4691358024691352</v>
      </c>
      <c r="Z17" s="35"/>
      <c r="AA17" s="35"/>
      <c r="AB17" s="35"/>
      <c r="AC17" s="35"/>
      <c r="AD17" s="35"/>
      <c r="AE17" s="35">
        <v>0.61728395061728381</v>
      </c>
      <c r="AF17" s="15"/>
      <c r="AG17" s="15">
        <v>0.33333333333333331</v>
      </c>
      <c r="AH17" s="15">
        <v>0.5</v>
      </c>
      <c r="AI17" s="15">
        <v>1.0615711252653917</v>
      </c>
      <c r="AJ17" s="39">
        <v>1.5923566878980893</v>
      </c>
      <c r="AK17" s="52"/>
      <c r="AL17" s="1" t="s">
        <v>66</v>
      </c>
      <c r="AM17" s="65"/>
      <c r="AN17" s="62"/>
    </row>
    <row r="18" spans="1:40" x14ac:dyDescent="0.25">
      <c r="A18" s="42">
        <v>2000</v>
      </c>
      <c r="B18" s="51">
        <v>0.54545454545454541</v>
      </c>
      <c r="M18" s="9" t="s">
        <v>68</v>
      </c>
      <c r="N18" s="35">
        <v>0.3086419753086419</v>
      </c>
      <c r="O18" s="35">
        <v>2.7777777777777772</v>
      </c>
      <c r="P18" s="35">
        <v>0.92592592592592571</v>
      </c>
      <c r="Q18" s="35">
        <v>0.3086419753086419</v>
      </c>
      <c r="R18" s="35"/>
      <c r="S18" s="35">
        <v>0.61728395061728381</v>
      </c>
      <c r="T18" s="35"/>
      <c r="U18" s="35"/>
      <c r="V18" s="35">
        <v>0.3086419753086419</v>
      </c>
      <c r="W18" s="35">
        <v>0.46296296296296285</v>
      </c>
      <c r="X18" s="35"/>
      <c r="Y18" s="35">
        <v>1.5432098765432096</v>
      </c>
      <c r="Z18" s="35">
        <v>0.61728395061728381</v>
      </c>
      <c r="AA18" s="35">
        <v>0.3086419753086419</v>
      </c>
      <c r="AB18" s="35"/>
      <c r="AC18" s="35">
        <v>0.3086419753086419</v>
      </c>
      <c r="AD18" s="35"/>
      <c r="AE18" s="35"/>
      <c r="AF18" s="15"/>
      <c r="AG18" s="15"/>
      <c r="AH18" s="15">
        <v>0.5</v>
      </c>
      <c r="AI18" s="15"/>
      <c r="AJ18" s="39"/>
      <c r="AK18" s="52"/>
      <c r="AL18" s="1" t="s">
        <v>66</v>
      </c>
      <c r="AM18" s="65"/>
      <c r="AN18" s="62"/>
    </row>
    <row r="19" spans="1:40" x14ac:dyDescent="0.25">
      <c r="A19" s="42">
        <v>2001</v>
      </c>
      <c r="B19" s="51">
        <v>0.58333333333333337</v>
      </c>
      <c r="M19" s="9" t="s">
        <v>69</v>
      </c>
      <c r="N19" s="35">
        <v>6143.2098765432111</v>
      </c>
      <c r="O19" s="35">
        <v>4336.2654320987658</v>
      </c>
      <c r="P19" s="35">
        <v>6548.7654320987658</v>
      </c>
      <c r="Q19" s="35">
        <v>5825.6172839506198</v>
      </c>
      <c r="R19" s="35">
        <v>6677.7777777777774</v>
      </c>
      <c r="S19" s="35">
        <v>6895.9876543209866</v>
      </c>
      <c r="T19" s="35">
        <v>8168.5185185185201</v>
      </c>
      <c r="U19" s="35">
        <v>4720.3703703703704</v>
      </c>
      <c r="V19" s="35">
        <v>6636.1111111111104</v>
      </c>
      <c r="W19" s="35">
        <v>5296.2962962962965</v>
      </c>
      <c r="X19" s="35">
        <v>4083.0246913580249</v>
      </c>
      <c r="Y19" s="35">
        <v>3862.6543209876568</v>
      </c>
      <c r="Z19" s="35">
        <v>6137.9629629629635</v>
      </c>
      <c r="AA19" s="35">
        <v>8143.5185185185219</v>
      </c>
      <c r="AB19" s="35">
        <v>8009.2592592592582</v>
      </c>
      <c r="AC19" s="35">
        <v>5312.0370370370374</v>
      </c>
      <c r="AD19" s="35">
        <v>3530.5555555555557</v>
      </c>
      <c r="AE19" s="35">
        <v>1974.9999999999995</v>
      </c>
      <c r="AF19" s="15">
        <v>4193.166666666667</v>
      </c>
      <c r="AG19" s="15">
        <v>5109.333333333333</v>
      </c>
      <c r="AH19" s="15">
        <v>5704.333333333333</v>
      </c>
      <c r="AI19" s="15">
        <v>6400.212314225053</v>
      </c>
      <c r="AJ19" s="39">
        <v>6860.9341825902329</v>
      </c>
      <c r="AK19" s="52"/>
      <c r="AL19" s="1" t="s">
        <v>66</v>
      </c>
      <c r="AM19" s="65"/>
      <c r="AN19" s="62"/>
    </row>
    <row r="20" spans="1:40" x14ac:dyDescent="0.25">
      <c r="A20" s="42">
        <v>2002</v>
      </c>
      <c r="B20" s="51">
        <v>0.58333333333333337</v>
      </c>
      <c r="M20" s="9" t="s">
        <v>64</v>
      </c>
      <c r="N20" s="35">
        <v>14.814814814814811</v>
      </c>
      <c r="O20" s="35">
        <v>14.814814814814808</v>
      </c>
      <c r="P20" s="35">
        <v>30.864197530864192</v>
      </c>
      <c r="Q20" s="35">
        <v>6.4814814814814827</v>
      </c>
      <c r="R20" s="35">
        <v>8.0246913580246897</v>
      </c>
      <c r="S20" s="35">
        <v>13.580246913580241</v>
      </c>
      <c r="T20" s="35">
        <v>6.481481481481481</v>
      </c>
      <c r="U20" s="35">
        <v>23.456790123456784</v>
      </c>
      <c r="V20" s="35">
        <v>6.4814814814814801</v>
      </c>
      <c r="W20" s="35">
        <v>11.728395061728392</v>
      </c>
      <c r="X20" s="35">
        <v>10.802469135802466</v>
      </c>
      <c r="Y20" s="35">
        <v>9.8765432098765409</v>
      </c>
      <c r="Z20" s="35">
        <v>16.666666666666664</v>
      </c>
      <c r="AA20" s="35">
        <v>8.0246913580246915</v>
      </c>
      <c r="AB20" s="35">
        <v>13.888888888888884</v>
      </c>
      <c r="AC20" s="35">
        <v>4.4753086419753076</v>
      </c>
      <c r="AD20" s="35">
        <v>3.0864197530864188</v>
      </c>
      <c r="AE20" s="35">
        <v>4.3209876543209855</v>
      </c>
      <c r="AF20" s="15">
        <v>2.5</v>
      </c>
      <c r="AG20" s="15">
        <v>2.1666666666666665</v>
      </c>
      <c r="AH20" s="15">
        <v>8.5</v>
      </c>
      <c r="AI20" s="15">
        <v>2.6539278131634791</v>
      </c>
      <c r="AJ20" s="39">
        <v>0.53078556263269638</v>
      </c>
      <c r="AK20" s="52"/>
      <c r="AL20" s="1" t="s">
        <v>66</v>
      </c>
      <c r="AM20" s="65"/>
      <c r="AN20" s="62"/>
    </row>
    <row r="21" spans="1:40" x14ac:dyDescent="0.25">
      <c r="A21" s="42">
        <v>2003</v>
      </c>
      <c r="B21" s="51">
        <v>0.7</v>
      </c>
      <c r="M21" s="40" t="s">
        <v>146</v>
      </c>
      <c r="N21" s="35"/>
      <c r="O21" s="35"/>
      <c r="P21" s="35"/>
      <c r="Q21" s="35"/>
      <c r="R21" s="35"/>
      <c r="S21" s="35"/>
      <c r="T21" s="35"/>
      <c r="U21" s="36">
        <v>0.61728395061728381</v>
      </c>
      <c r="V21" s="35"/>
      <c r="W21" s="35"/>
      <c r="X21" s="35"/>
      <c r="Y21" s="35"/>
      <c r="Z21" s="35"/>
      <c r="AA21" s="35"/>
      <c r="AB21" s="35"/>
      <c r="AC21" s="35"/>
      <c r="AD21" s="35"/>
      <c r="AE21" s="35"/>
      <c r="AF21" s="1"/>
      <c r="AG21" s="1"/>
      <c r="AH21" s="1"/>
      <c r="AI21" s="1"/>
      <c r="AJ21" s="52"/>
      <c r="AK21" s="52"/>
      <c r="AL21" s="1" t="s">
        <v>66</v>
      </c>
      <c r="AM21" s="65"/>
      <c r="AN21" s="63"/>
    </row>
    <row r="22" spans="1:40" x14ac:dyDescent="0.25">
      <c r="A22" s="42">
        <v>2004</v>
      </c>
      <c r="B22" s="51">
        <v>0.7</v>
      </c>
      <c r="M22" s="9" t="s">
        <v>71</v>
      </c>
      <c r="N22" s="35">
        <v>52.777777777777771</v>
      </c>
      <c r="O22" s="35">
        <v>47.530864197530846</v>
      </c>
      <c r="P22" s="35">
        <v>23.148148148148142</v>
      </c>
      <c r="Q22" s="35">
        <v>6.1728395061728385</v>
      </c>
      <c r="R22" s="35">
        <v>4.012345679012344</v>
      </c>
      <c r="S22" s="35">
        <v>123.76543209876536</v>
      </c>
      <c r="T22" s="35">
        <v>13.580246913580245</v>
      </c>
      <c r="U22" s="35">
        <v>6.1728395061728385</v>
      </c>
      <c r="V22" s="35">
        <v>6.7901234567901234</v>
      </c>
      <c r="W22" s="35">
        <v>10.802469135802466</v>
      </c>
      <c r="X22" s="35">
        <v>4.6296296296296289</v>
      </c>
      <c r="Y22" s="35">
        <v>6.1728395061728385</v>
      </c>
      <c r="Z22" s="35">
        <v>7.7160493827160499</v>
      </c>
      <c r="AA22" s="35">
        <v>11.728395061728394</v>
      </c>
      <c r="AB22" s="35">
        <v>6.6358024691358004</v>
      </c>
      <c r="AC22" s="35">
        <v>8.6419753086419764</v>
      </c>
      <c r="AD22" s="35">
        <v>2.4691358024691352</v>
      </c>
      <c r="AE22" s="35">
        <v>3.3950617283950613</v>
      </c>
      <c r="AF22" s="15">
        <v>2.8333333333333335</v>
      </c>
      <c r="AG22" s="15">
        <v>1</v>
      </c>
      <c r="AH22" s="15">
        <v>4.333333333333333</v>
      </c>
      <c r="AI22" s="15">
        <v>13.80042462845009</v>
      </c>
      <c r="AJ22" s="39">
        <v>3.7154989384288748</v>
      </c>
      <c r="AK22" s="52"/>
      <c r="AL22" s="1" t="s">
        <v>66</v>
      </c>
      <c r="AM22" s="67"/>
      <c r="AN22" s="62"/>
    </row>
    <row r="23" spans="1:40" x14ac:dyDescent="0.25">
      <c r="A23" s="42">
        <v>2005</v>
      </c>
      <c r="B23" s="51">
        <v>0.7</v>
      </c>
      <c r="M23" s="9" t="s">
        <v>72</v>
      </c>
      <c r="N23" s="35">
        <v>109.5679012345679</v>
      </c>
      <c r="O23" s="35">
        <v>200.92592592592587</v>
      </c>
      <c r="P23" s="35">
        <v>186.72839506172838</v>
      </c>
      <c r="Q23" s="35">
        <v>437.34567901234561</v>
      </c>
      <c r="R23" s="35">
        <v>290.74074074074076</v>
      </c>
      <c r="S23" s="35">
        <v>73.148148148148152</v>
      </c>
      <c r="T23" s="35">
        <v>73.45679012345677</v>
      </c>
      <c r="U23" s="35">
        <v>159.87654320987656</v>
      </c>
      <c r="V23" s="35">
        <v>385.18518518518505</v>
      </c>
      <c r="W23" s="35">
        <v>285.49382716049382</v>
      </c>
      <c r="X23" s="35">
        <v>363.8888888888888</v>
      </c>
      <c r="Y23" s="35">
        <v>421.9135802469134</v>
      </c>
      <c r="Z23" s="35">
        <v>302.7777777777776</v>
      </c>
      <c r="AA23" s="35">
        <v>242.90123456790121</v>
      </c>
      <c r="AB23" s="35">
        <v>232.09876543209873</v>
      </c>
      <c r="AC23" s="35">
        <v>349.69135802469134</v>
      </c>
      <c r="AD23" s="35">
        <v>360.18518518518511</v>
      </c>
      <c r="AE23" s="35">
        <v>401.54320987654319</v>
      </c>
      <c r="AF23" s="15">
        <v>362</v>
      </c>
      <c r="AG23" s="15">
        <v>219.5</v>
      </c>
      <c r="AH23" s="15">
        <v>188.16666666666666</v>
      </c>
      <c r="AI23" s="15">
        <v>97.133757961783388</v>
      </c>
      <c r="AJ23" s="39">
        <v>122.61146496815292</v>
      </c>
      <c r="AK23" s="52"/>
      <c r="AL23" s="1" t="s">
        <v>66</v>
      </c>
      <c r="AM23" s="65"/>
      <c r="AN23" s="62"/>
    </row>
    <row r="24" spans="1:40" x14ac:dyDescent="0.25">
      <c r="A24" s="42">
        <v>2006</v>
      </c>
      <c r="B24" s="51">
        <v>0.58333333333333337</v>
      </c>
      <c r="M24" s="9" t="s">
        <v>73</v>
      </c>
      <c r="N24" s="35">
        <v>370.98765432098753</v>
      </c>
      <c r="O24" s="35">
        <v>481.48148148148141</v>
      </c>
      <c r="P24" s="35">
        <v>400.61728395061721</v>
      </c>
      <c r="Q24" s="35">
        <v>137.65432098765433</v>
      </c>
      <c r="R24" s="35">
        <v>119.44444444444446</v>
      </c>
      <c r="S24" s="35">
        <v>135.18518518518516</v>
      </c>
      <c r="T24" s="35">
        <v>138.88888888888889</v>
      </c>
      <c r="U24" s="35">
        <v>177.46913580246911</v>
      </c>
      <c r="V24" s="35">
        <v>110.80246913580245</v>
      </c>
      <c r="W24" s="35">
        <v>106.17283950617285</v>
      </c>
      <c r="X24" s="35">
        <v>93.518518518518505</v>
      </c>
      <c r="Y24" s="35">
        <v>163.58024691358023</v>
      </c>
      <c r="Z24" s="35">
        <v>145.06172839506172</v>
      </c>
      <c r="AA24" s="35">
        <v>151.54320987654319</v>
      </c>
      <c r="AB24" s="35">
        <v>174.38271604938274</v>
      </c>
      <c r="AC24" s="35">
        <v>120.98765432098763</v>
      </c>
      <c r="AD24" s="35">
        <v>25.308641975308635</v>
      </c>
      <c r="AE24" s="35">
        <v>49.074074074074048</v>
      </c>
      <c r="AF24" s="15">
        <v>53.666666666666664</v>
      </c>
      <c r="AG24" s="15">
        <v>41.333333333333336</v>
      </c>
      <c r="AH24" s="15">
        <v>29</v>
      </c>
      <c r="AI24" s="15">
        <v>39.278131634819495</v>
      </c>
      <c r="AJ24" s="39">
        <v>36.624203821656025</v>
      </c>
      <c r="AK24" s="52"/>
      <c r="AL24" s="1" t="s">
        <v>66</v>
      </c>
      <c r="AM24" s="65"/>
      <c r="AN24" s="62"/>
    </row>
    <row r="25" spans="1:40" x14ac:dyDescent="0.25">
      <c r="A25" s="42">
        <v>2007</v>
      </c>
      <c r="B25" s="51">
        <v>0.6</v>
      </c>
      <c r="M25" s="9" t="s">
        <v>74</v>
      </c>
      <c r="N25" s="35">
        <v>1955.5555555555557</v>
      </c>
      <c r="O25" s="35">
        <v>1655.0925925925926</v>
      </c>
      <c r="P25" s="35">
        <v>1425</v>
      </c>
      <c r="Q25" s="35">
        <v>1106.0185185185185</v>
      </c>
      <c r="R25" s="35">
        <v>2131.4814814814818</v>
      </c>
      <c r="S25" s="35">
        <v>522.83950617283938</v>
      </c>
      <c r="T25" s="35">
        <v>353.08641975308637</v>
      </c>
      <c r="U25" s="35">
        <v>347.22222222222217</v>
      </c>
      <c r="V25" s="35">
        <v>440.12345679012338</v>
      </c>
      <c r="W25" s="35">
        <v>361.11111111111097</v>
      </c>
      <c r="X25" s="35">
        <v>377.16049382716039</v>
      </c>
      <c r="Y25" s="35">
        <v>351.54320987654307</v>
      </c>
      <c r="Z25" s="35">
        <v>189.81481481481472</v>
      </c>
      <c r="AA25" s="35">
        <v>266.66666666666663</v>
      </c>
      <c r="AB25" s="35">
        <v>212.96296296296293</v>
      </c>
      <c r="AC25" s="35">
        <v>106.17283950617283</v>
      </c>
      <c r="AD25" s="35">
        <v>103.7037037037037</v>
      </c>
      <c r="AE25" s="35">
        <v>253.08641975308643</v>
      </c>
      <c r="AF25" s="15">
        <v>407.16666666666669</v>
      </c>
      <c r="AG25" s="15">
        <v>453.5</v>
      </c>
      <c r="AH25" s="15">
        <v>321.16666666666669</v>
      </c>
      <c r="AI25" s="15">
        <v>397.55838641188967</v>
      </c>
      <c r="AJ25" s="39">
        <v>278.66242038216569</v>
      </c>
      <c r="AK25" s="52"/>
      <c r="AL25" s="1" t="s">
        <v>66</v>
      </c>
      <c r="AM25" s="65"/>
      <c r="AN25" s="62"/>
    </row>
    <row r="26" spans="1:40" x14ac:dyDescent="0.25">
      <c r="A26" s="42">
        <v>2008</v>
      </c>
      <c r="B26" s="51">
        <v>0.63636363636363635</v>
      </c>
      <c r="M26" s="40" t="s">
        <v>147</v>
      </c>
      <c r="N26" s="35"/>
      <c r="O26" s="35"/>
      <c r="P26" s="35">
        <v>0.61728395061728381</v>
      </c>
      <c r="Q26" s="35">
        <v>0.3086419753086419</v>
      </c>
      <c r="R26" s="35"/>
      <c r="S26" s="35"/>
      <c r="T26" s="35"/>
      <c r="U26" s="35"/>
      <c r="V26" s="35"/>
      <c r="W26" s="35"/>
      <c r="X26" s="35">
        <v>0.61728395061728381</v>
      </c>
      <c r="Y26" s="35"/>
      <c r="Z26" s="35"/>
      <c r="AA26" s="35"/>
      <c r="AB26" s="35"/>
      <c r="AC26" s="35"/>
      <c r="AD26" s="35"/>
      <c r="AE26" s="35"/>
      <c r="AF26" s="1"/>
      <c r="AG26" s="1"/>
      <c r="AH26" s="1"/>
      <c r="AI26" s="1"/>
      <c r="AJ26" s="52"/>
      <c r="AK26" s="52"/>
      <c r="AL26" s="1" t="s">
        <v>66</v>
      </c>
      <c r="AM26" s="65"/>
      <c r="AN26" s="62"/>
    </row>
    <row r="27" spans="1:40" x14ac:dyDescent="0.25">
      <c r="A27" s="42">
        <v>2009</v>
      </c>
      <c r="B27" s="51">
        <v>0.7</v>
      </c>
      <c r="M27" s="75" t="s">
        <v>75</v>
      </c>
      <c r="N27" s="35">
        <v>38.888888888888879</v>
      </c>
      <c r="O27" s="35">
        <v>72.839506172839492</v>
      </c>
      <c r="P27" s="35">
        <v>72.53086419753086</v>
      </c>
      <c r="Q27" s="35">
        <v>126.2345679012346</v>
      </c>
      <c r="R27" s="35">
        <v>89.814814814814838</v>
      </c>
      <c r="S27" s="35">
        <v>80.864197530864189</v>
      </c>
      <c r="T27" s="35">
        <v>51.543209876543195</v>
      </c>
      <c r="U27" s="35">
        <v>90.740740740740733</v>
      </c>
      <c r="V27" s="35">
        <v>154.32098765432099</v>
      </c>
      <c r="W27" s="35">
        <v>162.96296296296305</v>
      </c>
      <c r="X27" s="35">
        <v>111.41975308641976</v>
      </c>
      <c r="Y27" s="35">
        <v>135.49382716049385</v>
      </c>
      <c r="Z27" s="35">
        <v>72.839506172839521</v>
      </c>
      <c r="AA27" s="35">
        <v>142.28395061728398</v>
      </c>
      <c r="AB27" s="35">
        <v>102.77777777777779</v>
      </c>
      <c r="AC27" s="35">
        <v>195.06172839506172</v>
      </c>
      <c r="AD27" s="35">
        <v>190.4320987654321</v>
      </c>
      <c r="AE27" s="35">
        <v>108.95061728395065</v>
      </c>
      <c r="AF27" s="15">
        <v>190.16666666666666</v>
      </c>
      <c r="AG27" s="15">
        <v>303.33333333333331</v>
      </c>
      <c r="AH27" s="15">
        <v>303</v>
      </c>
      <c r="AI27" s="15">
        <v>704.88322717622077</v>
      </c>
      <c r="AJ27" s="39">
        <v>619.95753715498893</v>
      </c>
      <c r="AK27" s="52"/>
      <c r="AL27" s="1" t="s">
        <v>66</v>
      </c>
      <c r="AM27" s="66" t="s">
        <v>178</v>
      </c>
      <c r="AN27" s="62"/>
    </row>
    <row r="28" spans="1:40" x14ac:dyDescent="0.25">
      <c r="A28" s="58">
        <v>2010</v>
      </c>
      <c r="B28" s="51">
        <v>0.46153846153846156</v>
      </c>
      <c r="M28" s="9" t="s">
        <v>77</v>
      </c>
      <c r="N28" s="35">
        <v>0.3086419753086419</v>
      </c>
      <c r="O28" s="35">
        <v>0.3086419753086419</v>
      </c>
      <c r="P28" s="35"/>
      <c r="Q28" s="35"/>
      <c r="R28" s="35"/>
      <c r="S28" s="35"/>
      <c r="T28" s="35"/>
      <c r="U28" s="35"/>
      <c r="V28" s="35"/>
      <c r="W28" s="35"/>
      <c r="X28" s="35"/>
      <c r="Y28" s="35"/>
      <c r="Z28" s="35"/>
      <c r="AA28" s="35"/>
      <c r="AB28" s="35">
        <v>5.5555555555555554</v>
      </c>
      <c r="AC28" s="35">
        <v>8.9506172839506171</v>
      </c>
      <c r="AD28" s="35">
        <v>4.0123456790123448</v>
      </c>
      <c r="AE28" s="35">
        <v>0.92592592592592571</v>
      </c>
      <c r="AF28" s="15"/>
      <c r="AG28" s="15">
        <v>5.333333333333333</v>
      </c>
      <c r="AH28" s="15">
        <v>0.5</v>
      </c>
      <c r="AI28" s="15">
        <v>3.184713375796175</v>
      </c>
      <c r="AJ28" s="39">
        <v>9.023354564755838</v>
      </c>
      <c r="AK28" s="52"/>
      <c r="AL28" s="1" t="s">
        <v>66</v>
      </c>
      <c r="AM28" s="65"/>
      <c r="AN28" s="62"/>
    </row>
    <row r="29" spans="1:40" x14ac:dyDescent="0.25">
      <c r="A29" s="58">
        <v>2011</v>
      </c>
      <c r="B29" s="51">
        <v>0.46153846153846156</v>
      </c>
      <c r="M29" s="9" t="s">
        <v>78</v>
      </c>
      <c r="N29" s="35">
        <v>1101.851851851852</v>
      </c>
      <c r="O29" s="35">
        <v>475</v>
      </c>
      <c r="P29" s="35">
        <v>267.28395061728395</v>
      </c>
      <c r="Q29" s="35">
        <v>415.7407407407407</v>
      </c>
      <c r="R29" s="35">
        <v>223.45679012345681</v>
      </c>
      <c r="S29" s="35">
        <v>358.02469135802465</v>
      </c>
      <c r="T29" s="35">
        <v>43.827160493827165</v>
      </c>
      <c r="U29" s="35">
        <v>43.518518518518526</v>
      </c>
      <c r="V29" s="35">
        <v>10.802469135802466</v>
      </c>
      <c r="W29" s="35">
        <v>16.666666666666668</v>
      </c>
      <c r="X29" s="35">
        <v>37.037037037037038</v>
      </c>
      <c r="Y29" s="35">
        <v>6.481481481481481</v>
      </c>
      <c r="Z29" s="35">
        <v>5.5555555555555545</v>
      </c>
      <c r="AA29" s="35">
        <v>14.197530864197525</v>
      </c>
      <c r="AB29" s="35">
        <v>8.3333333333333304</v>
      </c>
      <c r="AC29" s="35">
        <v>17.592592592592592</v>
      </c>
      <c r="AD29" s="35">
        <v>2.4691358024691352</v>
      </c>
      <c r="AE29" s="35">
        <v>1.5432098765432096</v>
      </c>
      <c r="AF29" s="15">
        <v>42.166666666666664</v>
      </c>
      <c r="AG29" s="15">
        <v>87.833333333333329</v>
      </c>
      <c r="AH29" s="15">
        <v>95.5</v>
      </c>
      <c r="AI29" s="15">
        <v>171.443736730361</v>
      </c>
      <c r="AJ29" s="39">
        <v>180.9978768577495</v>
      </c>
      <c r="AK29" s="52"/>
      <c r="AL29" s="1" t="s">
        <v>66</v>
      </c>
      <c r="AM29" s="65"/>
      <c r="AN29" s="62"/>
    </row>
    <row r="30" spans="1:40" x14ac:dyDescent="0.25">
      <c r="A30" s="42">
        <v>2012</v>
      </c>
      <c r="B30" s="51">
        <v>0.46153846153846156</v>
      </c>
      <c r="M30" s="40" t="s">
        <v>148</v>
      </c>
      <c r="N30" s="35"/>
      <c r="O30" s="35">
        <v>0.3086419753086419</v>
      </c>
      <c r="P30" s="35">
        <v>0.3086419753086419</v>
      </c>
      <c r="Q30" s="35">
        <v>0.3086419753086419</v>
      </c>
      <c r="R30" s="35">
        <v>0.3086419753086419</v>
      </c>
      <c r="S30" s="35"/>
      <c r="T30" s="35"/>
      <c r="U30" s="35"/>
      <c r="V30" s="35"/>
      <c r="W30" s="35"/>
      <c r="X30" s="35">
        <v>0.33950617283950607</v>
      </c>
      <c r="Y30" s="35"/>
      <c r="Z30" s="35"/>
      <c r="AA30" s="35"/>
      <c r="AB30" s="35"/>
      <c r="AC30" s="35"/>
      <c r="AD30" s="35"/>
      <c r="AE30" s="35"/>
      <c r="AF30" s="1"/>
      <c r="AG30" s="1"/>
      <c r="AH30" s="1"/>
      <c r="AI30" s="1"/>
      <c r="AJ30" s="52"/>
      <c r="AK30" s="52"/>
      <c r="AL30" s="1" t="s">
        <v>66</v>
      </c>
      <c r="AM30" s="65"/>
      <c r="AN30" s="62"/>
    </row>
    <row r="31" spans="1:40" x14ac:dyDescent="0.25">
      <c r="A31" s="71">
        <v>2013</v>
      </c>
      <c r="B31" s="51">
        <v>0.5</v>
      </c>
      <c r="M31" s="9" t="s">
        <v>79</v>
      </c>
      <c r="N31" s="15"/>
      <c r="O31" s="15"/>
      <c r="P31" s="15"/>
      <c r="Q31" s="15"/>
      <c r="R31" s="15"/>
      <c r="S31" s="15"/>
      <c r="T31" s="15"/>
      <c r="U31" s="15"/>
      <c r="V31" s="15"/>
      <c r="W31" s="15"/>
      <c r="X31" s="15"/>
      <c r="Y31" s="15"/>
      <c r="Z31" s="15"/>
      <c r="AA31" s="15"/>
      <c r="AB31" s="15"/>
      <c r="AC31" s="15">
        <v>0.61728395061728381</v>
      </c>
      <c r="AD31" s="15"/>
      <c r="AE31" s="15"/>
      <c r="AF31" s="15">
        <v>0.5</v>
      </c>
      <c r="AG31" s="15">
        <v>2.1666666666666665</v>
      </c>
      <c r="AH31" s="15">
        <v>5.833333333333333</v>
      </c>
      <c r="AI31" s="15">
        <v>13.269639065817382</v>
      </c>
      <c r="AJ31" s="15">
        <v>16.454352441613587</v>
      </c>
      <c r="AK31" s="52"/>
      <c r="AL31" s="1" t="s">
        <v>66</v>
      </c>
      <c r="AM31" s="65"/>
      <c r="AN31" s="62"/>
    </row>
    <row r="32" spans="1:40" x14ac:dyDescent="0.25">
      <c r="A32" s="1"/>
      <c r="M32" s="76" t="s">
        <v>182</v>
      </c>
      <c r="N32" s="35"/>
      <c r="O32" s="35"/>
      <c r="P32" s="35"/>
      <c r="Q32" s="35"/>
      <c r="R32" s="35"/>
      <c r="S32" s="35"/>
      <c r="T32" s="35"/>
      <c r="U32" s="35"/>
      <c r="V32" s="35"/>
      <c r="W32" s="35"/>
      <c r="X32" s="35"/>
      <c r="Y32" s="35"/>
      <c r="Z32" s="35"/>
      <c r="AA32" s="35"/>
      <c r="AB32" s="35"/>
      <c r="AC32" s="35"/>
      <c r="AD32" s="35"/>
      <c r="AE32" s="35"/>
      <c r="AF32" s="15"/>
      <c r="AG32" s="15"/>
      <c r="AH32" s="15"/>
      <c r="AI32" s="15"/>
      <c r="AJ32" s="15">
        <v>484.6</v>
      </c>
      <c r="AK32" s="52"/>
      <c r="AL32" s="1" t="s">
        <v>66</v>
      </c>
      <c r="AM32" s="66" t="s">
        <v>178</v>
      </c>
      <c r="AN32" s="62"/>
    </row>
    <row r="33" spans="1:40" x14ac:dyDescent="0.25">
      <c r="A33" s="1"/>
      <c r="M33" s="77" t="s">
        <v>183</v>
      </c>
      <c r="N33" s="35"/>
      <c r="O33" s="35"/>
      <c r="P33" s="35"/>
      <c r="Q33" s="35"/>
      <c r="R33" s="35"/>
      <c r="S33" s="35"/>
      <c r="T33" s="35"/>
      <c r="U33" s="35"/>
      <c r="V33" s="35"/>
      <c r="W33" s="35"/>
      <c r="X33" s="35"/>
      <c r="Y33" s="35"/>
      <c r="Z33" s="35"/>
      <c r="AA33" s="35"/>
      <c r="AB33" s="35"/>
      <c r="AC33" s="35"/>
      <c r="AD33" s="35"/>
      <c r="AE33" s="35"/>
      <c r="AF33" s="15"/>
      <c r="AG33" s="15"/>
      <c r="AH33" s="15"/>
      <c r="AI33" s="15"/>
      <c r="AJ33" s="15">
        <v>28.7</v>
      </c>
      <c r="AK33" s="52"/>
      <c r="AL33" s="1" t="s">
        <v>66</v>
      </c>
      <c r="AM33" s="66" t="s">
        <v>191</v>
      </c>
      <c r="AN33" s="62"/>
    </row>
    <row r="34" spans="1:40" x14ac:dyDescent="0.25">
      <c r="A34" s="1"/>
      <c r="M34" s="40"/>
      <c r="N34" s="35"/>
      <c r="O34" s="35"/>
      <c r="P34" s="35"/>
      <c r="Q34" s="35"/>
      <c r="R34" s="35"/>
      <c r="S34" s="35"/>
      <c r="T34" s="35"/>
      <c r="U34" s="35"/>
      <c r="V34" s="35"/>
      <c r="W34" s="35"/>
      <c r="X34" s="35"/>
      <c r="Y34" s="35"/>
      <c r="Z34" s="35"/>
      <c r="AA34" s="35"/>
      <c r="AB34" s="35"/>
      <c r="AC34" s="35"/>
      <c r="AD34" s="35"/>
      <c r="AE34" s="35"/>
      <c r="AF34" s="15"/>
      <c r="AG34" s="15"/>
      <c r="AH34" s="15"/>
      <c r="AI34" s="15"/>
      <c r="AJ34" s="15"/>
      <c r="AK34" s="1"/>
      <c r="AL34" s="1"/>
      <c r="AM34" s="69"/>
      <c r="AN34" s="62"/>
    </row>
    <row r="35" spans="1:40" x14ac:dyDescent="0.25">
      <c r="A35" s="1"/>
      <c r="M35" s="1"/>
      <c r="N35" s="2">
        <v>1991</v>
      </c>
      <c r="O35" s="2">
        <v>1992</v>
      </c>
      <c r="P35" s="2">
        <v>1993</v>
      </c>
      <c r="Q35" s="2">
        <v>1994</v>
      </c>
      <c r="R35" s="2">
        <v>1995</v>
      </c>
      <c r="S35" s="2">
        <v>1996</v>
      </c>
      <c r="T35" s="2">
        <v>1997</v>
      </c>
      <c r="U35" s="2">
        <v>1998</v>
      </c>
      <c r="V35" s="2">
        <v>1999</v>
      </c>
      <c r="W35" s="2">
        <v>2000</v>
      </c>
      <c r="X35" s="2">
        <v>2001</v>
      </c>
      <c r="Y35" s="2">
        <v>2002</v>
      </c>
      <c r="Z35" s="2">
        <v>2003</v>
      </c>
      <c r="AA35" s="2">
        <v>2004</v>
      </c>
      <c r="AB35" s="2">
        <v>2005</v>
      </c>
      <c r="AC35" s="2">
        <v>2006</v>
      </c>
      <c r="AD35" s="2">
        <v>2007</v>
      </c>
      <c r="AE35" s="2">
        <v>2008</v>
      </c>
      <c r="AF35" s="2">
        <v>2009</v>
      </c>
      <c r="AG35" s="13">
        <v>2010</v>
      </c>
      <c r="AH35" s="13">
        <v>2011</v>
      </c>
      <c r="AI35" s="2">
        <v>2012</v>
      </c>
      <c r="AJ35" s="2">
        <v>2013</v>
      </c>
      <c r="AN35" s="64"/>
    </row>
    <row r="36" spans="1:40" x14ac:dyDescent="0.25">
      <c r="A36" s="1"/>
      <c r="M36" s="18" t="s">
        <v>83</v>
      </c>
      <c r="N36" s="26">
        <f>COUNT(N4:N13)</f>
        <v>7</v>
      </c>
      <c r="O36" s="26">
        <f>COUNT(O4:O13)-1</f>
        <v>8</v>
      </c>
      <c r="P36" s="26">
        <f>COUNT(P4:P13)-1</f>
        <v>7</v>
      </c>
      <c r="Q36" s="26">
        <f>COUNT(Q4:Q13)-1</f>
        <v>7</v>
      </c>
      <c r="R36" s="26">
        <f>COUNT(R4:R13)</f>
        <v>7</v>
      </c>
      <c r="S36" s="26">
        <f>COUNT(S4:S13)</f>
        <v>6</v>
      </c>
      <c r="T36" s="26">
        <f>COUNT(T4:T13)</f>
        <v>8</v>
      </c>
      <c r="U36" s="26">
        <f>COUNT(U4:U13)</f>
        <v>8</v>
      </c>
      <c r="V36" s="26">
        <f>COUNT(V4:V13)</f>
        <v>7</v>
      </c>
      <c r="W36" s="26">
        <f>COUNT(W4:W13)-1</f>
        <v>6</v>
      </c>
      <c r="X36" s="26">
        <f>COUNT(X4:X13)-1</f>
        <v>7</v>
      </c>
      <c r="Y36" s="26">
        <f>COUNT(Y4:Y13)</f>
        <v>7</v>
      </c>
      <c r="Z36" s="26">
        <f>COUNT(Z4:Z13)</f>
        <v>7</v>
      </c>
      <c r="AA36" s="26">
        <f>COUNT(AA4:AA13)</f>
        <v>7</v>
      </c>
      <c r="AB36" s="26">
        <f>COUNT(AB4:AB13)-1</f>
        <v>7</v>
      </c>
      <c r="AC36" s="26">
        <f>COUNT(AC4:AC13)</f>
        <v>7</v>
      </c>
      <c r="AD36" s="26">
        <f>COUNT(AD4:AD13)</f>
        <v>6</v>
      </c>
      <c r="AE36" s="26">
        <f>COUNT(AE4:AE13)</f>
        <v>7</v>
      </c>
      <c r="AF36" s="26">
        <f>COUNT(AF4:AF13)</f>
        <v>7</v>
      </c>
      <c r="AG36" s="26">
        <f>COUNT(AG4:AG13)-1</f>
        <v>6</v>
      </c>
      <c r="AH36" s="26">
        <f>COUNT(AH4:AH13)</f>
        <v>6</v>
      </c>
      <c r="AI36" s="26">
        <f>COUNT(AI4:AI13)-1</f>
        <v>6</v>
      </c>
      <c r="AJ36" s="26">
        <f>COUNT(AJ4:AJ13)</f>
        <v>6</v>
      </c>
      <c r="AK36" s="12"/>
      <c r="AL36" s="12"/>
      <c r="AM36" s="14"/>
      <c r="AN36" s="13"/>
    </row>
    <row r="37" spans="1:40" x14ac:dyDescent="0.25">
      <c r="A37" s="1"/>
      <c r="M37" s="18" t="s">
        <v>84</v>
      </c>
      <c r="N37" s="26">
        <f t="shared" ref="N37:T37" si="0">COUNT(N14:N31)</f>
        <v>13</v>
      </c>
      <c r="O37" s="26">
        <f t="shared" si="0"/>
        <v>13</v>
      </c>
      <c r="P37" s="26">
        <f t="shared" si="0"/>
        <v>13</v>
      </c>
      <c r="Q37" s="26">
        <f t="shared" si="0"/>
        <v>13</v>
      </c>
      <c r="R37" s="26">
        <f t="shared" si="0"/>
        <v>10</v>
      </c>
      <c r="S37" s="26">
        <f t="shared" si="0"/>
        <v>11</v>
      </c>
      <c r="T37" s="26">
        <f t="shared" si="0"/>
        <v>10</v>
      </c>
      <c r="U37" s="26">
        <f>COUNT(U14:U32)-1</f>
        <v>10</v>
      </c>
      <c r="V37" s="26">
        <f t="shared" ref="V37:AB37" si="1">COUNT(V14:V31)</f>
        <v>11</v>
      </c>
      <c r="W37" s="26">
        <f t="shared" si="1"/>
        <v>11</v>
      </c>
      <c r="X37" s="26">
        <f t="shared" si="1"/>
        <v>12</v>
      </c>
      <c r="Y37" s="26">
        <f t="shared" si="1"/>
        <v>12</v>
      </c>
      <c r="Z37" s="26">
        <f t="shared" si="1"/>
        <v>10</v>
      </c>
      <c r="AA37" s="26">
        <f t="shared" si="1"/>
        <v>10</v>
      </c>
      <c r="AB37" s="26">
        <f t="shared" si="1"/>
        <v>10</v>
      </c>
      <c r="AC37" s="26">
        <f>COUNT(AC14:AC32)-1</f>
        <v>12</v>
      </c>
      <c r="AD37" s="26">
        <f t="shared" ref="AD37:AJ37" si="2">COUNT(AD14:AD31)</f>
        <v>10</v>
      </c>
      <c r="AE37" s="26">
        <f t="shared" si="2"/>
        <v>11</v>
      </c>
      <c r="AF37" s="26">
        <f t="shared" si="2"/>
        <v>10</v>
      </c>
      <c r="AG37" s="26">
        <f t="shared" si="2"/>
        <v>13</v>
      </c>
      <c r="AH37" s="26">
        <f t="shared" si="2"/>
        <v>13</v>
      </c>
      <c r="AI37" s="26">
        <f t="shared" si="2"/>
        <v>13</v>
      </c>
      <c r="AJ37" s="26">
        <f t="shared" si="2"/>
        <v>12</v>
      </c>
      <c r="AK37" s="15"/>
      <c r="AL37" s="1"/>
      <c r="AM37" s="1"/>
      <c r="AN37" s="52"/>
    </row>
    <row r="38" spans="1:40" x14ac:dyDescent="0.25">
      <c r="A38" s="1"/>
      <c r="M38" s="14"/>
      <c r="N38" s="15"/>
      <c r="O38" s="15"/>
      <c r="P38" s="15"/>
      <c r="Q38" s="15"/>
      <c r="R38" s="15"/>
      <c r="S38" s="15"/>
      <c r="T38" s="15"/>
      <c r="U38" s="15"/>
      <c r="V38" s="15"/>
      <c r="W38" s="15"/>
      <c r="X38" s="15"/>
      <c r="Y38" s="15"/>
      <c r="Z38" s="15"/>
      <c r="AA38" s="15"/>
      <c r="AB38" s="15"/>
      <c r="AC38" s="15"/>
      <c r="AD38" s="15"/>
      <c r="AE38" s="15"/>
      <c r="AF38" s="15"/>
      <c r="AG38" s="15"/>
      <c r="AH38" s="15"/>
      <c r="AI38" s="15"/>
      <c r="AJ38" s="15"/>
      <c r="AK38" s="1"/>
      <c r="AL38" s="1"/>
      <c r="AM38" s="1"/>
      <c r="AN38" s="52"/>
    </row>
    <row r="39" spans="1:40" x14ac:dyDescent="0.25">
      <c r="A39" s="1"/>
      <c r="M39" s="19" t="s">
        <v>85</v>
      </c>
      <c r="N39" s="25">
        <f t="shared" ref="N39:AI39" si="3">N36/N37</f>
        <v>0.53846153846153844</v>
      </c>
      <c r="O39" s="25">
        <f t="shared" si="3"/>
        <v>0.61538461538461542</v>
      </c>
      <c r="P39" s="25">
        <f t="shared" si="3"/>
        <v>0.53846153846153844</v>
      </c>
      <c r="Q39" s="25">
        <f t="shared" si="3"/>
        <v>0.53846153846153844</v>
      </c>
      <c r="R39" s="25">
        <f t="shared" si="3"/>
        <v>0.7</v>
      </c>
      <c r="S39" s="25">
        <f t="shared" si="3"/>
        <v>0.54545454545454541</v>
      </c>
      <c r="T39" s="25">
        <f t="shared" si="3"/>
        <v>0.8</v>
      </c>
      <c r="U39" s="25">
        <f t="shared" si="3"/>
        <v>0.8</v>
      </c>
      <c r="V39" s="25">
        <f t="shared" si="3"/>
        <v>0.63636363636363635</v>
      </c>
      <c r="W39" s="25">
        <f t="shared" si="3"/>
        <v>0.54545454545454541</v>
      </c>
      <c r="X39" s="25">
        <f t="shared" si="3"/>
        <v>0.58333333333333337</v>
      </c>
      <c r="Y39" s="25">
        <f t="shared" si="3"/>
        <v>0.58333333333333337</v>
      </c>
      <c r="Z39" s="25">
        <f t="shared" si="3"/>
        <v>0.7</v>
      </c>
      <c r="AA39" s="25">
        <f t="shared" si="3"/>
        <v>0.7</v>
      </c>
      <c r="AB39" s="25">
        <f t="shared" si="3"/>
        <v>0.7</v>
      </c>
      <c r="AC39" s="25">
        <f t="shared" si="3"/>
        <v>0.58333333333333337</v>
      </c>
      <c r="AD39" s="25">
        <f t="shared" si="3"/>
        <v>0.6</v>
      </c>
      <c r="AE39" s="25">
        <f t="shared" si="3"/>
        <v>0.63636363636363635</v>
      </c>
      <c r="AF39" s="25">
        <f t="shared" si="3"/>
        <v>0.7</v>
      </c>
      <c r="AG39" s="25">
        <f t="shared" si="3"/>
        <v>0.46153846153846156</v>
      </c>
      <c r="AH39" s="25">
        <f t="shared" si="3"/>
        <v>0.46153846153846156</v>
      </c>
      <c r="AI39" s="25">
        <f t="shared" si="3"/>
        <v>0.46153846153846156</v>
      </c>
      <c r="AJ39" s="25">
        <f t="shared" ref="AJ39" si="4">AJ36/AJ37</f>
        <v>0.5</v>
      </c>
      <c r="AK39" s="14"/>
      <c r="AL39" s="14"/>
      <c r="AM39" s="14"/>
      <c r="AN39" s="41"/>
    </row>
    <row r="40" spans="1:40" x14ac:dyDescent="0.25">
      <c r="AK40" s="25"/>
      <c r="AL40" s="25"/>
      <c r="AM40" s="25"/>
      <c r="AN40" s="25"/>
    </row>
    <row r="41" spans="1:40" x14ac:dyDescent="0.25">
      <c r="M41" s="14"/>
      <c r="N41" s="2"/>
      <c r="O41" s="2"/>
      <c r="P41" s="2"/>
      <c r="Q41" s="2"/>
      <c r="R41" s="2"/>
      <c r="S41" s="2"/>
      <c r="T41" s="2"/>
      <c r="U41" s="2"/>
      <c r="V41" s="2"/>
      <c r="W41" s="2"/>
      <c r="X41" s="2"/>
      <c r="Y41" s="2"/>
      <c r="Z41" s="2"/>
      <c r="AA41" s="2"/>
      <c r="AB41" s="2"/>
      <c r="AC41" s="2"/>
      <c r="AD41" s="2"/>
      <c r="AE41" s="2"/>
      <c r="AF41" s="2"/>
      <c r="AG41" s="13"/>
      <c r="AH41" s="13"/>
      <c r="AI41" s="2"/>
      <c r="AJ41" s="2"/>
      <c r="AK41" s="14"/>
      <c r="AL41" s="14"/>
      <c r="AM41" s="14"/>
      <c r="AN41" s="14"/>
    </row>
    <row r="42" spans="1:40" x14ac:dyDescent="0.25">
      <c r="M42" s="14"/>
      <c r="N42" s="68"/>
      <c r="O42" s="68"/>
      <c r="P42" s="68"/>
      <c r="Q42" s="68"/>
      <c r="R42" s="68"/>
      <c r="S42" s="68"/>
      <c r="T42" s="68"/>
      <c r="U42" s="68"/>
      <c r="V42" s="68"/>
      <c r="W42" s="68"/>
      <c r="X42" s="68"/>
      <c r="Y42" s="68"/>
      <c r="Z42" s="68"/>
      <c r="AA42" s="68"/>
      <c r="AB42" s="68"/>
      <c r="AC42" s="68"/>
      <c r="AD42" s="68"/>
      <c r="AE42" s="68"/>
      <c r="AF42" s="68"/>
      <c r="AG42" s="25"/>
      <c r="AH42" s="25"/>
      <c r="AI42" s="25"/>
      <c r="AJ42" s="25"/>
      <c r="AK42" s="1"/>
      <c r="AL42" s="1"/>
      <c r="AM42" s="1"/>
      <c r="AN42" s="1"/>
    </row>
    <row r="43" spans="1:40" x14ac:dyDescent="0.25">
      <c r="N43" s="1"/>
      <c r="O43" s="1"/>
      <c r="P43" s="1"/>
      <c r="Q43" s="1"/>
      <c r="R43" s="1"/>
      <c r="S43" s="1"/>
      <c r="T43" s="1"/>
      <c r="U43" s="1"/>
      <c r="V43" s="1"/>
      <c r="W43" s="1"/>
      <c r="X43" s="1"/>
      <c r="Y43" s="1"/>
      <c r="Z43" s="1"/>
      <c r="AA43" s="1"/>
      <c r="AB43" s="1"/>
      <c r="AC43" s="1"/>
      <c r="AD43" s="1"/>
      <c r="AE43" s="1"/>
      <c r="AF43" s="1"/>
      <c r="AG43" s="41"/>
      <c r="AH43" s="41"/>
      <c r="AI43" s="1"/>
      <c r="AJ43" s="1"/>
    </row>
    <row r="44" spans="1:40" x14ac:dyDescent="0.25">
      <c r="N44" s="25"/>
      <c r="O44" s="25"/>
      <c r="P44" s="25"/>
      <c r="Q44" s="25"/>
      <c r="R44" s="25"/>
      <c r="S44" s="25"/>
      <c r="T44" s="25"/>
      <c r="U44" s="25"/>
      <c r="V44" s="25"/>
      <c r="W44" s="25"/>
      <c r="X44" s="25"/>
      <c r="Y44" s="25"/>
      <c r="Z44" s="25"/>
      <c r="AA44" s="25"/>
      <c r="AB44" s="25"/>
      <c r="AC44" s="25"/>
      <c r="AD44" s="25"/>
      <c r="AE44" s="25"/>
      <c r="AF44" s="25"/>
      <c r="AG44" s="25"/>
      <c r="AH44" s="25"/>
      <c r="AI44" s="25"/>
      <c r="AJ44" s="2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RowHeight="15" x14ac:dyDescent="0.25"/>
  <cols>
    <col min="1" max="1" width="26" customWidth="1"/>
    <col min="2" max="4" width="14.7109375" customWidth="1"/>
    <col min="5" max="5" width="7.7109375" customWidth="1"/>
    <col min="6" max="6" width="23.7109375" customWidth="1"/>
  </cols>
  <sheetData>
    <row r="1" spans="1:6" x14ac:dyDescent="0.25">
      <c r="A1" s="61" t="s">
        <v>149</v>
      </c>
    </row>
    <row r="2" spans="1:6" x14ac:dyDescent="0.25">
      <c r="A2" s="1" t="s">
        <v>91</v>
      </c>
    </row>
    <row r="3" spans="1:6" x14ac:dyDescent="0.25">
      <c r="A3" s="1" t="s">
        <v>90</v>
      </c>
    </row>
    <row r="4" spans="1:6" x14ac:dyDescent="0.25">
      <c r="A4" s="1" t="s">
        <v>179</v>
      </c>
    </row>
    <row r="8" spans="1:6" x14ac:dyDescent="0.25">
      <c r="A8" s="10" t="s">
        <v>55</v>
      </c>
      <c r="B8" s="43" t="s">
        <v>150</v>
      </c>
      <c r="C8" s="43" t="s">
        <v>151</v>
      </c>
      <c r="D8" s="43" t="s">
        <v>152</v>
      </c>
      <c r="E8" s="47" t="s">
        <v>153</v>
      </c>
      <c r="F8" s="45" t="s">
        <v>154</v>
      </c>
    </row>
    <row r="9" spans="1:6" x14ac:dyDescent="0.25">
      <c r="A9" s="74" t="s">
        <v>26</v>
      </c>
      <c r="B9" s="73" t="s">
        <v>144</v>
      </c>
      <c r="C9" s="97">
        <v>4.95</v>
      </c>
      <c r="D9" s="44">
        <v>3.3E-3</v>
      </c>
      <c r="E9" s="48">
        <v>20</v>
      </c>
      <c r="F9" s="46" t="s">
        <v>180</v>
      </c>
    </row>
    <row r="10" spans="1:6" x14ac:dyDescent="0.25">
      <c r="A10" s="74" t="s">
        <v>26</v>
      </c>
      <c r="B10" s="73" t="s">
        <v>144</v>
      </c>
      <c r="C10" s="97">
        <v>9.16</v>
      </c>
      <c r="D10" s="44">
        <v>1.03E-2</v>
      </c>
      <c r="E10" s="48">
        <v>37</v>
      </c>
      <c r="F10" s="46" t="s">
        <v>180</v>
      </c>
    </row>
    <row r="11" spans="1:6" x14ac:dyDescent="0.25">
      <c r="A11" s="74" t="s">
        <v>26</v>
      </c>
      <c r="B11" s="73" t="s">
        <v>144</v>
      </c>
      <c r="C11" s="97">
        <v>10.67</v>
      </c>
      <c r="D11" s="44">
        <v>9.7000000000000003E-3</v>
      </c>
      <c r="E11" s="48">
        <v>45</v>
      </c>
      <c r="F11" s="46" t="s">
        <v>180</v>
      </c>
    </row>
    <row r="12" spans="1:6" x14ac:dyDescent="0.25">
      <c r="A12" s="74" t="s">
        <v>28</v>
      </c>
      <c r="B12" s="73" t="s">
        <v>144</v>
      </c>
      <c r="C12" s="97">
        <v>7</v>
      </c>
      <c r="D12" s="44">
        <v>3.7000000000000002E-3</v>
      </c>
      <c r="E12" s="48">
        <v>4</v>
      </c>
      <c r="F12" s="46" t="s">
        <v>180</v>
      </c>
    </row>
    <row r="13" spans="1:6" x14ac:dyDescent="0.25">
      <c r="A13" s="74" t="s">
        <v>28</v>
      </c>
      <c r="B13" s="73" t="s">
        <v>144</v>
      </c>
      <c r="C13" s="97">
        <v>12.57</v>
      </c>
      <c r="D13" s="44">
        <v>1.6899999999999998E-2</v>
      </c>
      <c r="E13" s="48">
        <v>7</v>
      </c>
      <c r="F13" s="46" t="s">
        <v>180</v>
      </c>
    </row>
    <row r="14" spans="1:6" x14ac:dyDescent="0.25">
      <c r="A14" s="74" t="s">
        <v>28</v>
      </c>
      <c r="B14" s="73" t="s">
        <v>144</v>
      </c>
      <c r="C14" s="97">
        <v>17</v>
      </c>
      <c r="D14" s="44">
        <v>4.2099999999999999E-2</v>
      </c>
      <c r="E14" s="48">
        <v>3</v>
      </c>
      <c r="F14" s="46" t="s">
        <v>180</v>
      </c>
    </row>
    <row r="15" spans="1:6" x14ac:dyDescent="0.25">
      <c r="A15" s="74" t="s">
        <v>26</v>
      </c>
      <c r="B15" s="121" t="s">
        <v>144</v>
      </c>
      <c r="C15" s="122">
        <v>3.73</v>
      </c>
      <c r="D15" s="123">
        <v>4.0000000000000002E-4</v>
      </c>
      <c r="E15" s="124">
        <v>11</v>
      </c>
      <c r="F15" s="125" t="s">
        <v>181</v>
      </c>
    </row>
    <row r="16" spans="1:6" x14ac:dyDescent="0.25">
      <c r="A16" s="74" t="s">
        <v>26</v>
      </c>
      <c r="B16" s="121" t="s">
        <v>144</v>
      </c>
      <c r="C16" s="122">
        <v>4.3</v>
      </c>
      <c r="D16" s="123">
        <v>5.0000000000000001E-4</v>
      </c>
      <c r="E16" s="124">
        <v>51</v>
      </c>
      <c r="F16" s="125" t="s">
        <v>181</v>
      </c>
    </row>
    <row r="17" spans="1:6" x14ac:dyDescent="0.25">
      <c r="A17" s="74" t="s">
        <v>26</v>
      </c>
      <c r="B17" s="121" t="s">
        <v>144</v>
      </c>
      <c r="C17" s="122">
        <v>4.42</v>
      </c>
      <c r="D17" s="123">
        <v>1.1999999999999999E-3</v>
      </c>
      <c r="E17" s="124">
        <v>12</v>
      </c>
      <c r="F17" s="125" t="s">
        <v>181</v>
      </c>
    </row>
    <row r="18" spans="1:6" x14ac:dyDescent="0.25">
      <c r="A18" s="74" t="s">
        <v>26</v>
      </c>
      <c r="B18" s="121" t="s">
        <v>144</v>
      </c>
      <c r="C18" s="122">
        <v>9.5</v>
      </c>
      <c r="D18" s="123">
        <v>7.9000000000000008E-3</v>
      </c>
      <c r="E18" s="124">
        <v>2</v>
      </c>
      <c r="F18" s="125" t="s">
        <v>181</v>
      </c>
    </row>
    <row r="19" spans="1:6" x14ac:dyDescent="0.25">
      <c r="A19" s="74" t="s">
        <v>26</v>
      </c>
      <c r="B19" s="121" t="s">
        <v>144</v>
      </c>
      <c r="C19" s="122">
        <v>10.3</v>
      </c>
      <c r="D19" s="123">
        <v>6.4999999999999997E-3</v>
      </c>
      <c r="E19" s="124">
        <v>6</v>
      </c>
      <c r="F19" s="125" t="s">
        <v>181</v>
      </c>
    </row>
    <row r="20" spans="1:6" x14ac:dyDescent="0.25">
      <c r="A20" s="74" t="s">
        <v>26</v>
      </c>
      <c r="B20" s="121" t="s">
        <v>144</v>
      </c>
      <c r="C20" s="122">
        <v>10.57</v>
      </c>
      <c r="D20" s="123">
        <v>9.5999999999999992E-3</v>
      </c>
      <c r="E20" s="124">
        <v>42</v>
      </c>
      <c r="F20" s="125" t="s">
        <v>181</v>
      </c>
    </row>
    <row r="21" spans="1:6" x14ac:dyDescent="0.25">
      <c r="A21" s="74" t="s">
        <v>26</v>
      </c>
      <c r="B21" s="121" t="s">
        <v>144</v>
      </c>
      <c r="C21" s="122">
        <v>13.8</v>
      </c>
      <c r="D21" s="123">
        <v>1.54E-2</v>
      </c>
      <c r="E21" s="124">
        <v>3</v>
      </c>
      <c r="F21" s="125" t="s">
        <v>181</v>
      </c>
    </row>
    <row r="22" spans="1:6" x14ac:dyDescent="0.25">
      <c r="A22" s="74" t="s">
        <v>26</v>
      </c>
      <c r="B22" s="121" t="s">
        <v>144</v>
      </c>
      <c r="C22" s="122">
        <v>16.3</v>
      </c>
      <c r="D22" s="123">
        <v>2.1499999999999998E-2</v>
      </c>
      <c r="E22" s="124">
        <v>3</v>
      </c>
      <c r="F22" s="125" t="s">
        <v>181</v>
      </c>
    </row>
    <row r="23" spans="1:6" x14ac:dyDescent="0.25">
      <c r="A23" s="74" t="s">
        <v>28</v>
      </c>
      <c r="B23" s="121" t="s">
        <v>144</v>
      </c>
      <c r="C23" s="122">
        <v>4</v>
      </c>
      <c r="D23" s="123">
        <v>2.0000000000000001E-4</v>
      </c>
      <c r="E23" s="124">
        <v>1</v>
      </c>
      <c r="F23" s="125" t="s">
        <v>181</v>
      </c>
    </row>
    <row r="24" spans="1:6" x14ac:dyDescent="0.25">
      <c r="A24" s="74" t="s">
        <v>28</v>
      </c>
      <c r="B24" s="121" t="s">
        <v>144</v>
      </c>
      <c r="C24" s="122">
        <v>8.6</v>
      </c>
      <c r="D24" s="123">
        <v>1.5299999999999999E-2</v>
      </c>
      <c r="E24" s="124">
        <v>5</v>
      </c>
      <c r="F24" s="125" t="s">
        <v>181</v>
      </c>
    </row>
    <row r="25" spans="1:6" x14ac:dyDescent="0.25">
      <c r="A25" s="74" t="s">
        <v>28</v>
      </c>
      <c r="B25" s="121" t="s">
        <v>144</v>
      </c>
      <c r="C25" s="122">
        <v>14</v>
      </c>
      <c r="D25" s="123">
        <v>8.2000000000000007E-3</v>
      </c>
      <c r="E25" s="124">
        <v>1</v>
      </c>
      <c r="F25" s="125" t="s">
        <v>181</v>
      </c>
    </row>
    <row r="26" spans="1:6" x14ac:dyDescent="0.25">
      <c r="A26" s="74" t="s">
        <v>28</v>
      </c>
      <c r="B26" s="121" t="s">
        <v>144</v>
      </c>
      <c r="C26" s="122">
        <v>21.5</v>
      </c>
      <c r="D26" s="123">
        <v>4.0399999999999998E-2</v>
      </c>
      <c r="E26" s="124">
        <v>4</v>
      </c>
      <c r="F26" s="125" t="s">
        <v>181</v>
      </c>
    </row>
    <row r="27" spans="1:6" x14ac:dyDescent="0.25">
      <c r="A27" s="74" t="s">
        <v>28</v>
      </c>
      <c r="B27" s="121" t="s">
        <v>144</v>
      </c>
      <c r="C27" s="122">
        <v>43</v>
      </c>
      <c r="D27" s="123">
        <v>0.2419</v>
      </c>
      <c r="E27" s="124">
        <v>1</v>
      </c>
      <c r="F27" s="125" t="s">
        <v>181</v>
      </c>
    </row>
    <row r="28" spans="1:6" x14ac:dyDescent="0.25">
      <c r="A28" s="64"/>
      <c r="B28" s="64"/>
      <c r="C28" s="64"/>
      <c r="D28" s="64"/>
      <c r="E28" s="64"/>
      <c r="F28" s="64"/>
    </row>
    <row r="29" spans="1:6" x14ac:dyDescent="0.25">
      <c r="A29" s="64"/>
      <c r="B29" s="64"/>
      <c r="C29" s="64"/>
      <c r="D29" s="64"/>
      <c r="E29" s="64"/>
      <c r="F29" s="64"/>
    </row>
    <row r="30" spans="1:6" x14ac:dyDescent="0.25">
      <c r="A30" s="64"/>
      <c r="B30" s="64"/>
      <c r="C30" s="64"/>
      <c r="D30" s="64"/>
      <c r="E30" s="64"/>
      <c r="F30" s="6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Tabel 3.3.1</vt:lpstr>
      <vt:lpstr>Tabel 3.3.2</vt:lpstr>
      <vt:lpstr>Figuur 3.3.2a</vt:lpstr>
      <vt:lpstr>Figuur 3.3.2b</vt:lpstr>
      <vt:lpstr>Figuur 3.3.3a</vt:lpstr>
      <vt:lpstr>Figuur 3.3.3b</vt:lpstr>
      <vt:lpstr>Tabel 3.3.3</vt:lpstr>
      <vt:lpstr>Figuur 3.3.4</vt:lpstr>
      <vt:lpstr>Tabel 3.3.5</vt:lpstr>
      <vt:lpstr>Veldformulieren</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Wanink</dc:creator>
  <cp:lastModifiedBy>Bannenberg, Pauline (CD)</cp:lastModifiedBy>
  <cp:lastPrinted>2013-04-12T15:22:27Z</cp:lastPrinted>
  <dcterms:created xsi:type="dcterms:W3CDTF">2012-12-28T08:58:22Z</dcterms:created>
  <dcterms:modified xsi:type="dcterms:W3CDTF">2023-03-09T13:26:11Z</dcterms:modified>
</cp:coreProperties>
</file>